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顧問先 資料他\タクシー用　日別と現金仕訳表\城南支部用帳簿\"/>
    </mc:Choice>
  </mc:AlternateContent>
  <xr:revisionPtr revIDLastSave="0" documentId="13_ncr:1_{6FC416D2-5AF2-4512-B7C9-6B5F8BA87877}" xr6:coauthVersionLast="47" xr6:coauthVersionMax="47" xr10:uidLastSave="{00000000-0000-0000-0000-000000000000}"/>
  <bookViews>
    <workbookView xWindow="-120" yWindow="-120" windowWidth="29040" windowHeight="15720" xr2:uid="{07547869-1429-4ED0-8A5F-A06573C182B5}"/>
  </bookViews>
  <sheets>
    <sheet name="日別輸送実績表" sheetId="3" r:id="rId1"/>
    <sheet name="現金仕訳表" sheetId="1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7" i="1" l="1"/>
  <c r="V40" i="1" s="1"/>
  <c r="L37" i="3"/>
  <c r="AA35" i="1" s="1"/>
  <c r="K37" i="3"/>
  <c r="AA34" i="1" s="1"/>
  <c r="AH2" i="1"/>
  <c r="S2" i="1"/>
  <c r="H2" i="1"/>
  <c r="B6" i="1" s="1"/>
  <c r="C2" i="1"/>
  <c r="J37" i="3"/>
  <c r="AA33" i="1" s="1"/>
  <c r="I37" i="3"/>
  <c r="AA32" i="1" s="1"/>
  <c r="D37" i="3"/>
  <c r="H37" i="3"/>
  <c r="G37" i="3"/>
  <c r="F37" i="3"/>
  <c r="E37" i="3"/>
  <c r="AA37" i="1" l="1"/>
  <c r="K40" i="1" s="1"/>
  <c r="AI40" i="1" s="1"/>
</calcChain>
</file>

<file path=xl/sharedStrings.xml><?xml version="1.0" encoding="utf-8"?>
<sst xmlns="http://schemas.openxmlformats.org/spreadsheetml/2006/main" count="100" uniqueCount="90">
  <si>
    <t>日</t>
    <rPh sb="0" eb="1">
      <t>ニチ</t>
    </rPh>
    <phoneticPr fontId="1"/>
  </si>
  <si>
    <t>クリーニング</t>
  </si>
  <si>
    <t>洗車</t>
    <rPh sb="0" eb="2">
      <t>センシャ</t>
    </rPh>
    <phoneticPr fontId="1"/>
  </si>
  <si>
    <t>携帯電話</t>
    <rPh sb="0" eb="2">
      <t>ケイタイ</t>
    </rPh>
    <rPh sb="2" eb="4">
      <t>デンワ</t>
    </rPh>
    <phoneticPr fontId="1"/>
  </si>
  <si>
    <t>車両ローン返済</t>
    <rPh sb="0" eb="2">
      <t>シャリョウ</t>
    </rPh>
    <rPh sb="5" eb="7">
      <t>ヘンサイ</t>
    </rPh>
    <phoneticPr fontId="1"/>
  </si>
  <si>
    <t>車両ローン利息</t>
    <rPh sb="0" eb="2">
      <t>シャリョウ</t>
    </rPh>
    <rPh sb="5" eb="7">
      <t>リソク</t>
    </rPh>
    <phoneticPr fontId="1"/>
  </si>
  <si>
    <t>合計</t>
    <rPh sb="0" eb="2">
      <t>ゴウケイ</t>
    </rPh>
    <phoneticPr fontId="1"/>
  </si>
  <si>
    <t>駐車場家賃</t>
    <rPh sb="0" eb="3">
      <t>チュウシャジョウ</t>
    </rPh>
    <rPh sb="3" eb="5">
      <t>ヤチン</t>
    </rPh>
    <phoneticPr fontId="1"/>
  </si>
  <si>
    <t>日別輸送実績表</t>
    <rPh sb="0" eb="7">
      <t>ニチベツユソウジッセキヒョウ</t>
    </rPh>
    <phoneticPr fontId="4"/>
  </si>
  <si>
    <t>日</t>
    <rPh sb="0" eb="1">
      <t>ヒ</t>
    </rPh>
    <phoneticPr fontId="4"/>
  </si>
  <si>
    <t>走行キロ</t>
    <rPh sb="0" eb="2">
      <t>ソウコウ</t>
    </rPh>
    <phoneticPr fontId="4"/>
  </si>
  <si>
    <t>実車キロ</t>
    <rPh sb="0" eb="2">
      <t>ジッシャ</t>
    </rPh>
    <phoneticPr fontId="4"/>
  </si>
  <si>
    <t>輸送回数</t>
    <rPh sb="0" eb="2">
      <t>ユソウ</t>
    </rPh>
    <rPh sb="2" eb="4">
      <t>カイスウ</t>
    </rPh>
    <phoneticPr fontId="4"/>
  </si>
  <si>
    <t>輸送人員</t>
    <rPh sb="0" eb="2">
      <t>ユソウ</t>
    </rPh>
    <rPh sb="2" eb="4">
      <t>ジンイン</t>
    </rPh>
    <phoneticPr fontId="4"/>
  </si>
  <si>
    <t>合計</t>
    <rPh sb="0" eb="2">
      <t>ゴウケイ</t>
    </rPh>
    <phoneticPr fontId="4"/>
  </si>
  <si>
    <t>高速代収入</t>
    <rPh sb="0" eb="3">
      <t>コウソクダイ</t>
    </rPh>
    <rPh sb="3" eb="5">
      <t>シュウニュウ</t>
    </rPh>
    <phoneticPr fontId="1"/>
  </si>
  <si>
    <t>稼働日数</t>
    <rPh sb="0" eb="2">
      <t>カドウ</t>
    </rPh>
    <rPh sb="2" eb="4">
      <t>ニッスウ</t>
    </rPh>
    <phoneticPr fontId="1"/>
  </si>
  <si>
    <t>現金仕訳表</t>
    <rPh sb="0" eb="2">
      <t>ゲンキン</t>
    </rPh>
    <rPh sb="2" eb="4">
      <t>シワケ</t>
    </rPh>
    <rPh sb="4" eb="5">
      <t>ヒョウ</t>
    </rPh>
    <phoneticPr fontId="4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</si>
  <si>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</si>
  <si>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</si>
  <si>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</si>
  <si>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私用キロ</t>
    <rPh sb="0" eb="2">
      <t>シヨウ</t>
    </rPh>
    <phoneticPr fontId="1"/>
  </si>
  <si>
    <t>（118）</t>
    <phoneticPr fontId="1"/>
  </si>
  <si>
    <t>（120）</t>
    <phoneticPr fontId="1"/>
  </si>
  <si>
    <t>（122）</t>
    <phoneticPr fontId="1"/>
  </si>
  <si>
    <t>（124）</t>
    <phoneticPr fontId="1"/>
  </si>
  <si>
    <t>（116）</t>
    <phoneticPr fontId="1"/>
  </si>
  <si>
    <t>月分</t>
    <rPh sb="0" eb="2">
      <t>ガツブン</t>
    </rPh>
    <phoneticPr fontId="1"/>
  </si>
  <si>
    <t>仕訳番号</t>
    <rPh sb="0" eb="2">
      <t>シワケ</t>
    </rPh>
    <rPh sb="2" eb="4">
      <t>バンゴウ</t>
    </rPh>
    <phoneticPr fontId="1"/>
  </si>
  <si>
    <t>相手先</t>
    <rPh sb="0" eb="3">
      <t>アイテサキ</t>
    </rPh>
    <phoneticPr fontId="1"/>
  </si>
  <si>
    <t>内訳</t>
    <rPh sb="0" eb="2">
      <t>ウチワケ</t>
    </rPh>
    <phoneticPr fontId="1"/>
  </si>
  <si>
    <t>摘要</t>
    <rPh sb="0" eb="2">
      <t>テキヨウ</t>
    </rPh>
    <phoneticPr fontId="1"/>
  </si>
  <si>
    <t>年</t>
    <rPh sb="0" eb="1">
      <t>ネン</t>
    </rPh>
    <phoneticPr fontId="1"/>
  </si>
  <si>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</si>
  <si>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</si>
  <si>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前月繰越金</t>
    <rPh sb="0" eb="5">
      <t>ゼンゲツクリコシキン</t>
    </rPh>
    <phoneticPr fontId="1"/>
  </si>
  <si>
    <t>当月現金残高（次月へ繰越）</t>
    <rPh sb="0" eb="6">
      <t>トウゲツゲンキンザンダカ</t>
    </rPh>
    <rPh sb="7" eb="9">
      <t>ジゲツ</t>
    </rPh>
    <rPh sb="10" eb="12">
      <t>クリコシ</t>
    </rPh>
    <phoneticPr fontId="1"/>
  </si>
  <si>
    <t>組合</t>
    <rPh sb="0" eb="2">
      <t>クミアイ</t>
    </rPh>
    <phoneticPr fontId="1"/>
  </si>
  <si>
    <t>支部費を通さないｶﾞｿﾘﾝ・LPG代　</t>
    <rPh sb="0" eb="2">
      <t>シブ</t>
    </rPh>
    <rPh sb="2" eb="3">
      <t>ヒ</t>
    </rPh>
    <rPh sb="4" eb="5">
      <t>トオ</t>
    </rPh>
    <rPh sb="17" eb="18">
      <t>ダイ</t>
    </rPh>
    <phoneticPr fontId="1"/>
  </si>
  <si>
    <t>事業主</t>
    <rPh sb="0" eb="3">
      <t>ジギョウヌシ</t>
    </rPh>
    <phoneticPr fontId="1"/>
  </si>
  <si>
    <t>生活費</t>
    <rPh sb="0" eb="3">
      <t>セイカツヒ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</si>
  <si>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</si>
  <si>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</si>
  <si>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運賃収入</t>
    <rPh sb="0" eb="2">
      <t>ウンチン</t>
    </rPh>
    <rPh sb="2" eb="4">
      <t>シュウニュウ</t>
    </rPh>
    <phoneticPr fontId="4"/>
  </si>
  <si>
    <t>売上</t>
    <rPh sb="0" eb="2">
      <t>ウリアゲ</t>
    </rPh>
    <phoneticPr fontId="1"/>
  </si>
  <si>
    <t>運賃収入</t>
    <rPh sb="0" eb="2">
      <t>ウンチン</t>
    </rPh>
    <rPh sb="2" eb="4">
      <t>シュウニュウ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</si>
  <si>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</si>
  <si>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</si>
  <si>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個人番号</t>
    <rPh sb="0" eb="2">
      <t>コジン</t>
    </rPh>
    <rPh sb="2" eb="4">
      <t>バンゴウ</t>
    </rPh>
    <phoneticPr fontId="1"/>
  </si>
  <si>
    <t>月分</t>
    <rPh sb="0" eb="2">
      <t>ガツブン</t>
    </rPh>
    <phoneticPr fontId="1"/>
  </si>
  <si>
    <t>（126）</t>
    <phoneticPr fontId="1"/>
  </si>
  <si>
    <r>
      <t>①</t>
    </r>
    <r>
      <rPr>
        <b/>
        <sz val="16"/>
        <color theme="1"/>
        <rFont val="ＭＳ Ｐゴシック"/>
        <family val="3"/>
        <charset val="128"/>
      </rPr>
      <t>→</t>
    </r>
    <phoneticPr fontId="1"/>
  </si>
  <si>
    <r>
      <t>②</t>
    </r>
    <r>
      <rPr>
        <b/>
        <sz val="16"/>
        <color theme="1"/>
        <rFont val="ＭＳ Ｐゴシック"/>
        <family val="3"/>
        <charset val="128"/>
      </rPr>
      <t>→</t>
    </r>
    <phoneticPr fontId="1"/>
  </si>
  <si>
    <t>←</t>
    <phoneticPr fontId="1"/>
  </si>
  <si>
    <t>車の買換え有</t>
    <rPh sb="0" eb="1">
      <t>クルマ</t>
    </rPh>
    <rPh sb="2" eb="4">
      <t>カイカ</t>
    </rPh>
    <rPh sb="5" eb="6">
      <t>アリ</t>
    </rPh>
    <phoneticPr fontId="1"/>
  </si>
  <si>
    <t>車庫の変更有</t>
    <rPh sb="0" eb="2">
      <t>シャコ</t>
    </rPh>
    <rPh sb="3" eb="5">
      <t>ヘンコウ</t>
    </rPh>
    <rPh sb="5" eb="6">
      <t>アリ</t>
    </rPh>
    <phoneticPr fontId="1"/>
  </si>
  <si>
    <t>その他の収入</t>
    <rPh sb="2" eb="3">
      <t>タ</t>
    </rPh>
    <rPh sb="4" eb="6">
      <t>シュウニュウ</t>
    </rPh>
    <phoneticPr fontId="1"/>
  </si>
  <si>
    <t>備考</t>
    <rPh sb="0" eb="2">
      <t>ビコウ</t>
    </rPh>
    <phoneticPr fontId="1"/>
  </si>
  <si>
    <r>
      <rPr>
        <b/>
        <sz val="20"/>
        <color theme="1"/>
        <rFont val="ＭＳ Ｐゴシック"/>
        <family val="3"/>
        <charset val="128"/>
      </rPr>
      <t>③</t>
    </r>
    <r>
      <rPr>
        <b/>
        <sz val="16"/>
        <color theme="1"/>
        <rFont val="ＭＳ Ｐゴシック"/>
        <family val="3"/>
        <charset val="128"/>
      </rPr>
      <t>→</t>
    </r>
    <phoneticPr fontId="1"/>
  </si>
  <si>
    <t>⑤</t>
    <phoneticPr fontId="1"/>
  </si>
  <si>
    <t>氏      名</t>
  </si>
  <si>
    <t>テスト太郎</t>
    <rPh sb="3" eb="5">
      <t>タロウ</t>
    </rPh>
    <phoneticPr fontId="1"/>
  </si>
  <si>
    <t>＊＊＊＊</t>
    <phoneticPr fontId="1"/>
  </si>
  <si>
    <t>※②高速代収入（往路）は、同額を現金仕訳表「高速代（ETC)」にも含めて下さい。</t>
    <rPh sb="2" eb="7">
      <t>コウソクダイシュウニュウ</t>
    </rPh>
    <rPh sb="8" eb="10">
      <t>オウロ</t>
    </rPh>
    <rPh sb="13" eb="15">
      <t>ドウガク</t>
    </rPh>
    <rPh sb="16" eb="18">
      <t>ゲンキン</t>
    </rPh>
    <rPh sb="18" eb="20">
      <t>シワケ</t>
    </rPh>
    <rPh sb="20" eb="21">
      <t>ヒョウ</t>
    </rPh>
    <rPh sb="22" eb="25">
      <t>コウソクダイ</t>
    </rPh>
    <rPh sb="33" eb="34">
      <t>フク</t>
    </rPh>
    <rPh sb="36" eb="37">
      <t>クダ</t>
    </rPh>
    <phoneticPr fontId="1"/>
  </si>
  <si>
    <r>
      <rPr>
        <b/>
        <sz val="20"/>
        <color theme="1"/>
        <rFont val="ＭＳ Ｐゴシック"/>
        <family val="3"/>
        <charset val="128"/>
      </rPr>
      <t>④</t>
    </r>
    <r>
      <rPr>
        <b/>
        <sz val="16"/>
        <color theme="1"/>
        <rFont val="ＭＳ Ｐゴシック"/>
        <family val="3"/>
        <charset val="128"/>
      </rPr>
      <t>→</t>
    </r>
    <phoneticPr fontId="1"/>
  </si>
  <si>
    <t>※①～④は現金仕訳表に記入　</t>
    <rPh sb="5" eb="7">
      <t>ゲンキン</t>
    </rPh>
    <rPh sb="7" eb="9">
      <t>シワケ</t>
    </rPh>
    <rPh sb="9" eb="10">
      <t>ヒョウ</t>
    </rPh>
    <rPh sb="11" eb="13">
      <t>キニュウ</t>
    </rPh>
    <phoneticPr fontId="1"/>
  </si>
  <si>
    <r>
      <t>（401）　</t>
    </r>
    <r>
      <rPr>
        <sz val="18"/>
        <color rgb="FF000000"/>
        <rFont val="ＭＳ Ｐゴシック"/>
        <family val="3"/>
        <charset val="128"/>
      </rPr>
      <t>①↑　</t>
    </r>
    <phoneticPr fontId="1"/>
  </si>
  <si>
    <r>
      <t>（665）　</t>
    </r>
    <r>
      <rPr>
        <sz val="18"/>
        <color rgb="FF000000"/>
        <rFont val="ＭＳ Ｐゴシック"/>
        <family val="3"/>
        <charset val="128"/>
      </rPr>
      <t>②↑</t>
    </r>
    <phoneticPr fontId="1"/>
  </si>
  <si>
    <r>
      <t>（687）　</t>
    </r>
    <r>
      <rPr>
        <sz val="18"/>
        <color rgb="FF000000"/>
        <rFont val="ＭＳ Ｐゴシック"/>
        <family val="3"/>
        <charset val="128"/>
      </rPr>
      <t>③↑</t>
    </r>
    <phoneticPr fontId="1"/>
  </si>
  <si>
    <r>
      <t>（905）　</t>
    </r>
    <r>
      <rPr>
        <sz val="18"/>
        <color rgb="FF000000"/>
        <rFont val="ＭＳ Ｐゴシック"/>
        <family val="3"/>
        <charset val="128"/>
      </rPr>
      <t>④↑</t>
    </r>
    <phoneticPr fontId="1"/>
  </si>
  <si>
    <t>⑥</t>
    <phoneticPr fontId="1"/>
  </si>
  <si>
    <r>
      <t>当月入金計</t>
    </r>
    <r>
      <rPr>
        <b/>
        <sz val="20"/>
        <color theme="1"/>
        <rFont val="ＭＳ Ｐゴシック"/>
        <family val="3"/>
        <charset val="128"/>
      </rPr>
      <t>　⑤</t>
    </r>
    <rPh sb="0" eb="2">
      <t>トウゲツ</t>
    </rPh>
    <rPh sb="2" eb="4">
      <t>ニュウキン</t>
    </rPh>
    <rPh sb="4" eb="5">
      <t>ケイ</t>
    </rPh>
    <phoneticPr fontId="1"/>
  </si>
  <si>
    <r>
      <t>当月出金計</t>
    </r>
    <r>
      <rPr>
        <b/>
        <sz val="20"/>
        <color theme="1"/>
        <rFont val="ＭＳ Ｐゴシック"/>
        <family val="3"/>
        <charset val="128"/>
      </rPr>
      <t>　⑥</t>
    </r>
    <rPh sb="0" eb="2">
      <t>トウゲツ</t>
    </rPh>
    <rPh sb="2" eb="4">
      <t>シュッキン</t>
    </rPh>
    <rPh sb="4" eb="5">
      <t>ケイ</t>
    </rPh>
    <phoneticPr fontId="1"/>
  </si>
  <si>
    <t>高速代収入  (往路）</t>
    <rPh sb="0" eb="3">
      <t>コウソクダイ</t>
    </rPh>
    <rPh sb="3" eb="5">
      <t>シュウニュウ</t>
    </rPh>
    <rPh sb="8" eb="10">
      <t>オウロ</t>
    </rPh>
    <phoneticPr fontId="1"/>
  </si>
  <si>
    <t>科目ｺｰﾄﾞ</t>
    <rPh sb="0" eb="2">
      <t>カモク</t>
    </rPh>
    <phoneticPr fontId="1"/>
  </si>
  <si>
    <t>賦課金</t>
    <rPh sb="0" eb="3">
      <t>フカキン</t>
    </rPh>
    <phoneticPr fontId="1"/>
  </si>
  <si>
    <t>交通共済</t>
    <rPh sb="0" eb="2">
      <t>コウツウ</t>
    </rPh>
    <rPh sb="2" eb="4">
      <t>キョウサイ</t>
    </rPh>
    <phoneticPr fontId="1"/>
  </si>
  <si>
    <t>交通新聞</t>
    <rPh sb="0" eb="2">
      <t>コウツウ</t>
    </rPh>
    <rPh sb="2" eb="4">
      <t>シンブン</t>
    </rPh>
    <phoneticPr fontId="1"/>
  </si>
  <si>
    <t>ガソリン代、LPG代</t>
    <rPh sb="4" eb="5">
      <t>ダイ</t>
    </rPh>
    <rPh sb="9" eb="10">
      <t>ダイ</t>
    </rPh>
    <phoneticPr fontId="1"/>
  </si>
  <si>
    <t>国民年金、生保、交通傷害保険他</t>
    <rPh sb="0" eb="2">
      <t>コクミン</t>
    </rPh>
    <rPh sb="2" eb="4">
      <t>ネンキン</t>
    </rPh>
    <rPh sb="5" eb="7">
      <t>セイホ</t>
    </rPh>
    <rPh sb="8" eb="10">
      <t>コウツウ</t>
    </rPh>
    <rPh sb="10" eb="12">
      <t>ショウガイ</t>
    </rPh>
    <rPh sb="12" eb="14">
      <t>ホケン</t>
    </rPh>
    <rPh sb="14" eb="15">
      <t>ホカ</t>
    </rPh>
    <phoneticPr fontId="1"/>
  </si>
  <si>
    <t>車検ﾛｰﾝ等</t>
    <rPh sb="0" eb="2">
      <t>シャケン</t>
    </rPh>
    <rPh sb="5" eb="6">
      <t>トウ</t>
    </rPh>
    <phoneticPr fontId="1"/>
  </si>
  <si>
    <t>電子決済機利用料、丸茂会計他</t>
    <rPh sb="0" eb="2">
      <t>デンシ</t>
    </rPh>
    <rPh sb="2" eb="4">
      <t>ケッサイ</t>
    </rPh>
    <rPh sb="4" eb="5">
      <t>キ</t>
    </rPh>
    <rPh sb="5" eb="8">
      <t>リヨウリョウ</t>
    </rPh>
    <rPh sb="9" eb="11">
      <t>マルモ</t>
    </rPh>
    <rPh sb="11" eb="13">
      <t>カイケイ</t>
    </rPh>
    <rPh sb="13" eb="14">
      <t>ホカ</t>
    </rPh>
    <phoneticPr fontId="1"/>
  </si>
  <si>
    <t>組合餞別金他</t>
    <rPh sb="0" eb="2">
      <t>クミアイ</t>
    </rPh>
    <rPh sb="2" eb="4">
      <t>センベツ</t>
    </rPh>
    <rPh sb="4" eb="5">
      <t>キン</t>
    </rPh>
    <rPh sb="5" eb="6">
      <t>ホカ</t>
    </rPh>
    <phoneticPr fontId="1"/>
  </si>
  <si>
    <t>建替資金預かり</t>
    <rPh sb="0" eb="2">
      <t>タテカ</t>
    </rPh>
    <rPh sb="2" eb="4">
      <t>シキン</t>
    </rPh>
    <rPh sb="4" eb="5">
      <t>アズ</t>
    </rPh>
    <phoneticPr fontId="1"/>
  </si>
  <si>
    <t>　　アプリ　　　配車手数料</t>
    <rPh sb="8" eb="10">
      <t>ハイシャ</t>
    </rPh>
    <rPh sb="10" eb="13">
      <t>テスウリョウ</t>
    </rPh>
    <phoneticPr fontId="1"/>
  </si>
  <si>
    <t>※③アプリ配車手数料は、同額を現金仕訳表「チケット換金手数料」にも含めて下さい。</t>
    <rPh sb="5" eb="7">
      <t>ハイシャ</t>
    </rPh>
    <rPh sb="7" eb="10">
      <t>テスウリョウ</t>
    </rPh>
    <rPh sb="12" eb="14">
      <t>ドウガク</t>
    </rPh>
    <rPh sb="15" eb="17">
      <t>ゲンキン</t>
    </rPh>
    <rPh sb="17" eb="19">
      <t>シワケ</t>
    </rPh>
    <rPh sb="19" eb="20">
      <t>ヒョウ</t>
    </rPh>
    <rPh sb="25" eb="27">
      <t>カンキン</t>
    </rPh>
    <rPh sb="27" eb="30">
      <t>テスウリョウ</t>
    </rPh>
    <rPh sb="33" eb="34">
      <t>フク</t>
    </rPh>
    <rPh sb="36" eb="37">
      <t>クダ</t>
    </rPh>
    <phoneticPr fontId="1"/>
  </si>
  <si>
    <t>アプリ配車手数料</t>
    <rPh sb="3" eb="5">
      <t>ハイシャ</t>
    </rPh>
    <rPh sb="5" eb="8">
      <t>テスウリョウ</t>
    </rPh>
    <phoneticPr fontId="1"/>
  </si>
  <si>
    <t>チケット換金手数料・アプリ配車手数料</t>
    <rPh sb="4" eb="6">
      <t>カンキン</t>
    </rPh>
    <rPh sb="6" eb="9">
      <t>テスウリョウ</t>
    </rPh>
    <rPh sb="13" eb="15">
      <t>ハイシャ</t>
    </rPh>
    <rPh sb="15" eb="18">
      <t>テスウリョウ</t>
    </rPh>
    <phoneticPr fontId="1"/>
  </si>
  <si>
    <t>ｺｰﾎﾟﾚｰﾄｶｰﾄﾞ通行料他（帰路+往路）</t>
    <rPh sb="11" eb="14">
      <t>ツウコウリョウ</t>
    </rPh>
    <rPh sb="14" eb="15">
      <t>ホカ</t>
    </rPh>
    <rPh sb="16" eb="18">
      <t>キロ</t>
    </rPh>
    <rPh sb="19" eb="21">
      <t>オウロ</t>
    </rPh>
    <phoneticPr fontId="1"/>
  </si>
  <si>
    <t>高速代（ETC　帰路+往路)</t>
    <rPh sb="0" eb="3">
      <t>コウソクダイ</t>
    </rPh>
    <rPh sb="8" eb="10">
      <t>キロ</t>
    </rPh>
    <rPh sb="11" eb="13">
      <t>オウロ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</si>
</sst>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36"/>
      <color indexed="8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28"/>
      <color indexed="8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 style="medium">
        <color indexed="64"/>
      </left>
      <right/>
      <top style="thin">
        <color auto="1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medium">
        <color indexed="64"/>
      </bottom>
      <diagonal style="thin">
        <color indexed="64"/>
      </diagonal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38" fontId="6" fillId="0" borderId="1" xfId="1" applyFont="1" applyBorder="1" applyAlignment="1" applyProtection="1">
      <alignment horizontal="left" vertical="center"/>
      <protection locked="0"/>
    </xf>
    <xf numFmtId="38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NumberFormat="1" applyFont="1" applyFill="1" applyBorder="1" applyProtection="1">
      <alignment vertical="center"/>
      <protection locked="0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11" fillId="0" borderId="0" xfId="1" applyFont="1" applyBorder="1" applyAlignment="1" applyProtection="1">
      <alignment horizontal="left" vertical="center"/>
      <protection locked="0"/>
    </xf>
    <xf numFmtId="38" fontId="9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horizontal="right" vertical="center"/>
      <protection locked="0"/>
    </xf>
    <xf numFmtId="38" fontId="11" fillId="0" borderId="8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Border="1" applyProtection="1">
      <alignment vertical="center"/>
      <protection locked="0"/>
    </xf>
    <xf numFmtId="38" fontId="14" fillId="0" borderId="0" xfId="1" applyFont="1" applyProtection="1">
      <alignment vertical="center"/>
    </xf>
    <xf numFmtId="3" fontId="18" fillId="3" borderId="11" xfId="0" applyNumberFormat="1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38" fontId="19" fillId="0" borderId="0" xfId="1" applyFont="1" applyProtection="1">
      <alignment vertical="center"/>
    </xf>
    <xf numFmtId="38" fontId="19" fillId="0" borderId="0" xfId="1" applyFont="1" applyBorder="1" applyProtection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6" fillId="3" borderId="2" xfId="0" applyFont="1" applyFill="1" applyBorder="1">
      <alignment vertical="center"/>
    </xf>
    <xf numFmtId="0" fontId="25" fillId="0" borderId="0" xfId="0" applyFo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14" fillId="0" borderId="0" xfId="0" applyNumberFormat="1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2" fillId="0" borderId="6" xfId="1" applyNumberFormat="1" applyFont="1" applyFill="1" applyBorder="1" applyAlignment="1" applyProtection="1">
      <alignment vertical="top"/>
      <protection locked="0"/>
    </xf>
    <xf numFmtId="0" fontId="25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center"/>
    </xf>
    <xf numFmtId="0" fontId="19" fillId="0" borderId="0" xfId="0" quotePrefix="1" applyFont="1" applyAlignment="1">
      <alignment horizontal="right" vertical="center"/>
    </xf>
    <xf numFmtId="0" fontId="15" fillId="0" borderId="6" xfId="1" applyNumberFormat="1" applyFont="1" applyFill="1" applyBorder="1" applyAlignment="1" applyProtection="1">
      <alignment vertical="top"/>
      <protection locked="0"/>
    </xf>
    <xf numFmtId="0" fontId="21" fillId="0" borderId="0" xfId="0" applyFont="1" applyAlignment="1">
      <alignment horizontal="left"/>
    </xf>
    <xf numFmtId="0" fontId="14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3" fontId="16" fillId="0" borderId="19" xfId="0" quotePrefix="1" applyNumberFormat="1" applyFont="1" applyBorder="1" applyAlignment="1" applyProtection="1">
      <alignment horizontal="center" vertical="center"/>
      <protection locked="0"/>
    </xf>
    <xf numFmtId="3" fontId="16" fillId="0" borderId="19" xfId="0" applyNumberFormat="1" applyFont="1" applyBorder="1" applyProtection="1">
      <alignment vertical="center"/>
      <protection locked="0"/>
    </xf>
    <xf numFmtId="3" fontId="16" fillId="2" borderId="19" xfId="0" applyNumberFormat="1" applyFont="1" applyFill="1" applyBorder="1" applyProtection="1">
      <alignment vertical="center"/>
      <protection locked="0"/>
    </xf>
    <xf numFmtId="3" fontId="16" fillId="2" borderId="20" xfId="0" applyNumberFormat="1" applyFont="1" applyFill="1" applyBorder="1" applyProtection="1">
      <alignment vertical="center"/>
      <protection locked="0"/>
    </xf>
    <xf numFmtId="3" fontId="16" fillId="2" borderId="21" xfId="0" applyNumberFormat="1" applyFont="1" applyFill="1" applyBorder="1">
      <alignment vertical="center"/>
    </xf>
    <xf numFmtId="3" fontId="16" fillId="2" borderId="19" xfId="0" applyNumberFormat="1" applyFont="1" applyFill="1" applyBorder="1">
      <alignment vertical="center"/>
    </xf>
    <xf numFmtId="3" fontId="16" fillId="2" borderId="20" xfId="0" applyNumberFormat="1" applyFont="1" applyFill="1" applyBorder="1">
      <alignment vertical="center"/>
    </xf>
    <xf numFmtId="0" fontId="22" fillId="3" borderId="2" xfId="0" applyFont="1" applyFill="1" applyBorder="1" applyAlignment="1">
      <alignment horizontal="center" vertical="center"/>
    </xf>
    <xf numFmtId="38" fontId="9" fillId="0" borderId="6" xfId="1" applyFont="1" applyFill="1" applyBorder="1" applyAlignment="1" applyProtection="1">
      <alignment horizontal="left" vertical="center"/>
    </xf>
    <xf numFmtId="3" fontId="16" fillId="3" borderId="21" xfId="0" applyNumberFormat="1" applyFont="1" applyFill="1" applyBorder="1" applyProtection="1">
      <alignment vertical="center"/>
      <protection locked="0"/>
    </xf>
    <xf numFmtId="3" fontId="16" fillId="3" borderId="24" xfId="0" applyNumberFormat="1" applyFont="1" applyFill="1" applyBorder="1">
      <alignment vertical="center"/>
    </xf>
    <xf numFmtId="3" fontId="16" fillId="3" borderId="21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30" fillId="4" borderId="6" xfId="0" applyFont="1" applyFill="1" applyBorder="1" applyProtection="1">
      <alignment vertical="center"/>
      <protection locked="0"/>
    </xf>
    <xf numFmtId="0" fontId="31" fillId="0" borderId="7" xfId="0" applyFont="1" applyBorder="1" applyAlignment="1">
      <alignment horizontal="center" vertic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8" fontId="3" fillId="0" borderId="0" xfId="1" applyFont="1" applyFill="1" applyBorder="1" applyAlignment="1" applyProtection="1"/>
    <xf numFmtId="9" fontId="3" fillId="0" borderId="0" xfId="1" applyNumberFormat="1" applyFont="1" applyFill="1" applyBorder="1" applyAlignment="1" applyProtection="1"/>
    <xf numFmtId="38" fontId="13" fillId="4" borderId="5" xfId="1" applyFont="1" applyFill="1" applyBorder="1" applyAlignment="1" applyProtection="1">
      <alignment horizontal="center" vertical="center"/>
      <protection locked="0"/>
    </xf>
    <xf numFmtId="38" fontId="9" fillId="0" borderId="4" xfId="1" applyFont="1" applyFill="1" applyBorder="1" applyAlignment="1" applyProtection="1">
      <alignment horizontal="right" vertical="center"/>
      <protection locked="0"/>
    </xf>
    <xf numFmtId="38" fontId="9" fillId="3" borderId="4" xfId="1" applyFont="1" applyFill="1" applyBorder="1" applyAlignment="1" applyProtection="1">
      <alignment horizontal="right" vertical="center"/>
    </xf>
    <xf numFmtId="38" fontId="9" fillId="3" borderId="2" xfId="1" applyFont="1" applyFill="1" applyBorder="1" applyAlignment="1" applyProtection="1">
      <alignment horizontal="right" vertical="center"/>
    </xf>
    <xf numFmtId="38" fontId="9" fillId="0" borderId="2" xfId="1" applyFont="1" applyFill="1" applyBorder="1" applyAlignment="1" applyProtection="1">
      <alignment horizontal="right" vertical="center"/>
      <protection locked="0"/>
    </xf>
    <xf numFmtId="38" fontId="10" fillId="3" borderId="2" xfId="1" applyFont="1" applyFill="1" applyBorder="1" applyAlignment="1" applyProtection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3" borderId="4" xfId="0" applyFont="1" applyFill="1" applyBorder="1">
      <alignment vertical="center"/>
    </xf>
    <xf numFmtId="38" fontId="18" fillId="3" borderId="4" xfId="0" applyNumberFormat="1" applyFont="1" applyFill="1" applyBorder="1">
      <alignment vertical="center"/>
    </xf>
    <xf numFmtId="0" fontId="18" fillId="0" borderId="4" xfId="0" applyFont="1" applyBorder="1" applyProtection="1">
      <alignment vertical="center"/>
      <protection locked="0"/>
    </xf>
    <xf numFmtId="0" fontId="18" fillId="3" borderId="4" xfId="0" applyFont="1" applyFill="1" applyBorder="1" applyProtection="1">
      <alignment vertical="center"/>
      <protection locked="0"/>
    </xf>
    <xf numFmtId="38" fontId="10" fillId="3" borderId="4" xfId="1" applyFont="1" applyFill="1" applyBorder="1" applyAlignment="1" applyProtection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6" fillId="3" borderId="9" xfId="0" applyFont="1" applyFill="1" applyBorder="1">
      <alignment vertical="center"/>
    </xf>
    <xf numFmtId="0" fontId="16" fillId="0" borderId="3" xfId="0" applyFont="1" applyBorder="1">
      <alignment vertical="center"/>
    </xf>
    <xf numFmtId="0" fontId="16" fillId="3" borderId="3" xfId="0" applyFont="1" applyFill="1" applyBorder="1">
      <alignment vertical="center"/>
    </xf>
    <xf numFmtId="38" fontId="9" fillId="0" borderId="2" xfId="1" applyFont="1" applyFill="1" applyBorder="1" applyAlignment="1" applyProtection="1">
      <alignment vertical="center"/>
      <protection locked="0"/>
    </xf>
    <xf numFmtId="0" fontId="16" fillId="3" borderId="2" xfId="0" applyFont="1" applyFill="1" applyBorder="1" applyAlignment="1">
      <alignment horizontal="center" vertical="center"/>
    </xf>
    <xf numFmtId="0" fontId="17" fillId="3" borderId="9" xfId="0" applyFont="1" applyFill="1" applyBorder="1">
      <alignment vertical="center"/>
    </xf>
    <xf numFmtId="0" fontId="17" fillId="0" borderId="9" xfId="0" applyFont="1" applyBorder="1" applyProtection="1">
      <alignment vertical="center"/>
      <protection locked="0"/>
    </xf>
    <xf numFmtId="0" fontId="17" fillId="0" borderId="4" xfId="0" applyFont="1" applyBorder="1" applyProtection="1">
      <alignment vertical="center"/>
      <protection locked="0"/>
    </xf>
    <xf numFmtId="0" fontId="18" fillId="3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5" fillId="0" borderId="4" xfId="1" applyNumberFormat="1" applyFont="1" applyFill="1" applyBorder="1" applyAlignment="1" applyProtection="1">
      <alignment horizontal="left" vertical="center"/>
      <protection locked="0"/>
    </xf>
    <xf numFmtId="0" fontId="10" fillId="3" borderId="4" xfId="1" applyNumberFormat="1" applyFont="1" applyFill="1" applyBorder="1" applyAlignment="1" applyProtection="1">
      <alignment horizontal="left" vertical="center"/>
      <protection locked="0"/>
    </xf>
    <xf numFmtId="38" fontId="33" fillId="0" borderId="0" xfId="1" applyFont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38" fontId="10" fillId="0" borderId="0" xfId="1" applyFont="1" applyBorder="1" applyAlignment="1" applyProtection="1">
      <alignment horizontal="left" vertical="center"/>
      <protection locked="0"/>
    </xf>
    <xf numFmtId="38" fontId="10" fillId="3" borderId="2" xfId="1" applyFont="1" applyFill="1" applyBorder="1" applyAlignment="1" applyProtection="1">
      <alignment horizontal="center" vertical="center"/>
    </xf>
    <xf numFmtId="38" fontId="10" fillId="3" borderId="3" xfId="1" applyFont="1" applyFill="1" applyBorder="1" applyAlignment="1" applyProtection="1">
      <alignment horizontal="center" vertical="center"/>
    </xf>
    <xf numFmtId="38" fontId="9" fillId="3" borderId="2" xfId="1" applyFont="1" applyFill="1" applyBorder="1" applyAlignment="1" applyProtection="1">
      <alignment horizontal="center" vertical="center"/>
    </xf>
    <xf numFmtId="38" fontId="9" fillId="3" borderId="3" xfId="1" applyFont="1" applyFill="1" applyBorder="1" applyAlignment="1" applyProtection="1">
      <alignment horizontal="center" vertical="center"/>
    </xf>
    <xf numFmtId="0" fontId="29" fillId="4" borderId="8" xfId="1" applyNumberFormat="1" applyFont="1" applyFill="1" applyBorder="1" applyAlignment="1" applyProtection="1">
      <alignment horizontal="center" vertical="center"/>
      <protection locked="0"/>
    </xf>
    <xf numFmtId="0" fontId="29" fillId="4" borderId="7" xfId="1" applyNumberFormat="1" applyFont="1" applyFill="1" applyBorder="1" applyAlignment="1" applyProtection="1">
      <alignment horizontal="center" vertical="center"/>
      <protection locked="0"/>
    </xf>
    <xf numFmtId="38" fontId="13" fillId="4" borderId="8" xfId="1" applyFont="1" applyFill="1" applyBorder="1" applyAlignment="1" applyProtection="1">
      <alignment horizontal="center"/>
      <protection locked="0"/>
    </xf>
    <xf numFmtId="38" fontId="13" fillId="4" borderId="7" xfId="1" applyFont="1" applyFill="1" applyBorder="1" applyAlignment="1" applyProtection="1">
      <alignment horizontal="center"/>
      <protection locked="0"/>
    </xf>
    <xf numFmtId="0" fontId="13" fillId="4" borderId="8" xfId="1" applyNumberFormat="1" applyFont="1" applyFill="1" applyBorder="1" applyAlignment="1" applyProtection="1">
      <alignment horizontal="center" vertical="center"/>
      <protection locked="0"/>
    </xf>
    <xf numFmtId="0" fontId="13" fillId="4" borderId="7" xfId="1" applyNumberFormat="1" applyFont="1" applyFill="1" applyBorder="1" applyAlignment="1" applyProtection="1">
      <alignment horizontal="center" vertical="center"/>
      <protection locked="0"/>
    </xf>
    <xf numFmtId="38" fontId="10" fillId="3" borderId="4" xfId="1" applyFont="1" applyFill="1" applyBorder="1" applyAlignment="1" applyProtection="1">
      <alignment horizontal="center" vertical="center"/>
    </xf>
    <xf numFmtId="38" fontId="18" fillId="0" borderId="2" xfId="1" applyFont="1" applyFill="1" applyBorder="1" applyAlignment="1" applyProtection="1">
      <alignment horizontal="right" vertical="center"/>
      <protection locked="0"/>
    </xf>
    <xf numFmtId="38" fontId="18" fillId="0" borderId="9" xfId="1" applyFont="1" applyFill="1" applyBorder="1" applyAlignment="1" applyProtection="1">
      <alignment horizontal="right" vertical="center"/>
      <protection locked="0"/>
    </xf>
    <xf numFmtId="0" fontId="17" fillId="3" borderId="2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38" fontId="18" fillId="3" borderId="17" xfId="1" applyFont="1" applyFill="1" applyBorder="1" applyAlignment="1">
      <alignment horizontal="right" vertical="center"/>
    </xf>
    <xf numFmtId="38" fontId="18" fillId="3" borderId="18" xfId="1" applyFont="1" applyFill="1" applyBorder="1" applyAlignment="1">
      <alignment horizontal="right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38" fontId="18" fillId="0" borderId="25" xfId="1" applyFont="1" applyFill="1" applyBorder="1" applyAlignment="1" applyProtection="1">
      <alignment horizontal="right" vertical="center"/>
      <protection locked="0"/>
    </xf>
    <xf numFmtId="38" fontId="18" fillId="0" borderId="26" xfId="1" applyFont="1" applyFill="1" applyBorder="1" applyAlignment="1" applyProtection="1">
      <alignment horizontal="right" vertical="center"/>
      <protection locked="0"/>
    </xf>
    <xf numFmtId="38" fontId="18" fillId="0" borderId="15" xfId="1" applyFont="1" applyFill="1" applyBorder="1" applyAlignment="1">
      <alignment horizontal="right" vertical="center"/>
    </xf>
    <xf numFmtId="38" fontId="18" fillId="0" borderId="16" xfId="1" applyFont="1" applyFill="1" applyBorder="1" applyAlignment="1">
      <alignment horizontal="right" vertical="center"/>
    </xf>
    <xf numFmtId="38" fontId="18" fillId="0" borderId="27" xfId="1" applyFont="1" applyFill="1" applyBorder="1" applyAlignment="1" applyProtection="1">
      <alignment horizontal="right" vertical="center"/>
      <protection locked="0"/>
    </xf>
    <xf numFmtId="38" fontId="18" fillId="0" borderId="16" xfId="1" applyFont="1" applyFill="1" applyBorder="1" applyAlignment="1" applyProtection="1">
      <alignment horizontal="right" vertical="center"/>
      <protection locked="0"/>
    </xf>
    <xf numFmtId="38" fontId="18" fillId="0" borderId="28" xfId="1" applyFont="1" applyFill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8" fontId="18" fillId="3" borderId="6" xfId="0" applyNumberFormat="1" applyFont="1" applyFill="1" applyBorder="1" applyAlignment="1">
      <alignment horizontal="right" vertical="center"/>
    </xf>
    <xf numFmtId="0" fontId="18" fillId="3" borderId="8" xfId="0" applyFont="1" applyFill="1" applyBorder="1" applyAlignment="1">
      <alignment horizontal="right" vertical="center"/>
    </xf>
    <xf numFmtId="0" fontId="18" fillId="3" borderId="10" xfId="0" applyFont="1" applyFill="1" applyBorder="1" applyAlignment="1">
      <alignment horizontal="right" vertical="center"/>
    </xf>
    <xf numFmtId="38" fontId="18" fillId="3" borderId="6" xfId="1" applyFont="1" applyFill="1" applyBorder="1" applyAlignment="1" applyProtection="1">
      <alignment horizontal="right" vertical="center"/>
      <protection locked="0"/>
    </xf>
    <xf numFmtId="38" fontId="18" fillId="3" borderId="8" xfId="1" applyFont="1" applyFill="1" applyBorder="1" applyAlignment="1" applyProtection="1">
      <alignment horizontal="right" vertical="center"/>
      <protection locked="0"/>
    </xf>
    <xf numFmtId="38" fontId="18" fillId="3" borderId="13" xfId="1" applyFont="1" applyFill="1" applyBorder="1" applyAlignment="1">
      <alignment horizontal="right" vertical="center"/>
    </xf>
    <xf numFmtId="38" fontId="18" fillId="3" borderId="14" xfId="1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38" fontId="34" fillId="4" borderId="6" xfId="1" applyFont="1" applyFill="1" applyBorder="1" applyAlignment="1" applyProtection="1">
      <alignment horizontal="center" vertical="center"/>
      <protection locked="0"/>
    </xf>
    <xf numFmtId="38" fontId="34" fillId="4" borderId="8" xfId="1" applyFont="1" applyFill="1" applyBorder="1" applyAlignment="1" applyProtection="1">
      <alignment horizontal="center" vertical="center"/>
      <protection locked="0"/>
    </xf>
    <xf numFmtId="38" fontId="34" fillId="4" borderId="7" xfId="1" applyFont="1" applyFill="1" applyBorder="1" applyAlignment="1" applyProtection="1">
      <alignment horizontal="center" vertical="center"/>
      <protection locked="0"/>
    </xf>
    <xf numFmtId="38" fontId="34" fillId="3" borderId="6" xfId="1" applyFont="1" applyFill="1" applyBorder="1" applyAlignment="1">
      <alignment horizontal="center" vertical="center"/>
    </xf>
    <xf numFmtId="38" fontId="34" fillId="3" borderId="8" xfId="1" applyFont="1" applyFill="1" applyBorder="1" applyAlignment="1">
      <alignment horizontal="center" vertical="center"/>
    </xf>
    <xf numFmtId="38" fontId="34" fillId="3" borderId="7" xfId="1" applyFont="1" applyFill="1" applyBorder="1" applyAlignment="1">
      <alignment horizontal="center" vertical="center"/>
    </xf>
    <xf numFmtId="38" fontId="18" fillId="0" borderId="17" xfId="1" applyFont="1" applyFill="1" applyBorder="1" applyAlignment="1">
      <alignment horizontal="right" vertical="center"/>
    </xf>
    <xf numFmtId="38" fontId="18" fillId="0" borderId="18" xfId="1" applyFont="1" applyFill="1" applyBorder="1" applyAlignment="1">
      <alignment horizontal="right" vertical="center"/>
    </xf>
    <xf numFmtId="38" fontId="18" fillId="3" borderId="22" xfId="1" applyFont="1" applyFill="1" applyBorder="1" applyAlignment="1" applyProtection="1">
      <alignment horizontal="right" vertical="center"/>
      <protection locked="0"/>
    </xf>
    <xf numFmtId="38" fontId="18" fillId="3" borderId="23" xfId="1" applyFont="1" applyFill="1" applyBorder="1" applyAlignment="1" applyProtection="1">
      <alignment horizontal="right" vertical="center"/>
      <protection locked="0"/>
    </xf>
    <xf numFmtId="38" fontId="18" fillId="2" borderId="6" xfId="1" applyFont="1" applyFill="1" applyBorder="1" applyAlignment="1" applyProtection="1">
      <alignment horizontal="right" vertical="center"/>
      <protection locked="0"/>
    </xf>
    <xf numFmtId="38" fontId="18" fillId="2" borderId="8" xfId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38" fontId="34" fillId="3" borderId="6" xfId="1" applyFont="1" applyFill="1" applyBorder="1" applyAlignment="1" applyProtection="1">
      <alignment horizontal="center" vertical="center"/>
    </xf>
    <xf numFmtId="38" fontId="34" fillId="3" borderId="8" xfId="1" applyFont="1" applyFill="1" applyBorder="1" applyAlignment="1" applyProtection="1">
      <alignment horizontal="center" vertical="center"/>
    </xf>
    <xf numFmtId="38" fontId="34" fillId="3" borderId="7" xfId="1" applyFont="1" applyFill="1" applyBorder="1" applyAlignment="1" applyProtection="1">
      <alignment horizontal="center" vertical="center"/>
    </xf>
    <xf numFmtId="38" fontId="35" fillId="3" borderId="6" xfId="1" applyFont="1" applyFill="1" applyBorder="1" applyAlignment="1" applyProtection="1">
      <alignment horizontal="center" vertical="center"/>
    </xf>
    <xf numFmtId="38" fontId="35" fillId="3" borderId="8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38" fontId="9" fillId="0" borderId="8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28" fillId="0" borderId="0" xfId="1" applyFont="1" applyAlignment="1" applyProtection="1">
      <alignment horizontal="center" vertical="center"/>
    </xf>
    <xf numFmtId="0" fontId="35" fillId="3" borderId="8" xfId="1" applyNumberFormat="1" applyFont="1" applyFill="1" applyBorder="1" applyAlignment="1" applyProtection="1">
      <alignment horizontal="center" vertical="center"/>
    </xf>
    <xf numFmtId="0" fontId="35" fillId="3" borderId="6" xfId="1" applyNumberFormat="1" applyFont="1" applyFill="1" applyBorder="1" applyAlignment="1" applyProtection="1">
      <alignment horizontal="center" vertical="center"/>
    </xf>
    <xf numFmtId="0" fontId="35" fillId="3" borderId="7" xfId="1" applyNumberFormat="1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333375</xdr:colOff>
          <xdr:row>40</xdr:row>
          <xdr:rowOff>85725</xdr:rowOff>
        </xdr:from>
        <xdr:to>
          <xdr:col>15</xdr:col>
          <xdr:colOff>295275</xdr:colOff>
          <xdr:row>42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39</xdr:row>
          <xdr:rowOff>542925</xdr:rowOff>
        </xdr:from>
        <xdr:to>
          <xdr:col>3</xdr:col>
          <xdr:colOff>114300</xdr:colOff>
          <xdr:row>42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3148-1767-425E-A161-6058C8D3AA23}">
  <sheetPr codeName="Sheet2">
    <pageSetUpPr fitToPage="1"/>
  </sheetPr>
  <dimension ref="B1:N41"/>
  <sheetViews>
    <sheetView tabSelected="1" zoomScale="85" zoomScaleNormal="85" workbookViewId="0"/>
  </sheetViews>
  <sheetFormatPr defaultColWidth="9" defaultRowHeight="13.5" x14ac:dyDescent="0.4"/>
  <cols>
    <col min="1" max="1" width="4.25" style="16" customWidth="1"/>
    <col min="2" max="2" width="4.875" style="16" customWidth="1"/>
    <col min="3" max="3" width="4.625" style="16" customWidth="1"/>
    <col min="4" max="8" width="9.5" style="16" customWidth="1"/>
    <col min="9" max="9" width="18" style="16" customWidth="1"/>
    <col min="10" max="10" width="15.125" style="16" customWidth="1"/>
    <col min="11" max="12" width="13.5" style="16" customWidth="1"/>
    <col min="13" max="13" width="9" style="16"/>
    <col min="14" max="14" width="7.75" style="16" customWidth="1"/>
    <col min="15" max="16384" width="9" style="16"/>
  </cols>
  <sheetData>
    <row r="1" spans="2:14" ht="48" customHeight="1" thickBot="1" x14ac:dyDescent="0.45">
      <c r="C1" s="94" t="s">
        <v>8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2:14" ht="37.5" customHeight="1" thickBot="1" x14ac:dyDescent="0.45">
      <c r="B2" s="37" t="s">
        <v>47</v>
      </c>
      <c r="C2" s="106">
        <v>2023</v>
      </c>
      <c r="D2" s="107"/>
      <c r="E2" s="11" t="s">
        <v>46</v>
      </c>
      <c r="F2" s="61">
        <v>7</v>
      </c>
      <c r="G2" s="12" t="s">
        <v>49</v>
      </c>
      <c r="H2" s="18"/>
      <c r="I2" s="18"/>
      <c r="J2" s="51" t="s">
        <v>48</v>
      </c>
      <c r="K2" s="102" t="s">
        <v>62</v>
      </c>
      <c r="L2" s="102"/>
      <c r="M2" s="102"/>
      <c r="N2" s="103"/>
    </row>
    <row r="3" spans="2:14" ht="37.5" customHeight="1" thickBot="1" x14ac:dyDescent="0.35">
      <c r="C3" s="97"/>
      <c r="D3" s="97"/>
      <c r="E3" s="97"/>
      <c r="F3" s="97"/>
      <c r="G3" s="97"/>
      <c r="H3" s="97"/>
      <c r="I3" s="97"/>
      <c r="J3" s="51" t="s">
        <v>60</v>
      </c>
      <c r="K3" s="104" t="s">
        <v>61</v>
      </c>
      <c r="L3" s="104"/>
      <c r="M3" s="104"/>
      <c r="N3" s="105"/>
    </row>
    <row r="4" spans="2:14" ht="12" customHeight="1" x14ac:dyDescent="0.4">
      <c r="C4" s="1"/>
      <c r="D4" s="1"/>
      <c r="E4" s="1"/>
      <c r="F4" s="1"/>
      <c r="G4" s="1"/>
      <c r="H4" s="1"/>
      <c r="I4" s="1"/>
      <c r="J4" s="2"/>
      <c r="K4" s="2"/>
      <c r="L4" s="18"/>
      <c r="M4" s="18"/>
      <c r="N4" s="18"/>
    </row>
    <row r="5" spans="2:14" s="31" customFormat="1" ht="37.5" customHeight="1" x14ac:dyDescent="0.4">
      <c r="B5" s="98" t="s">
        <v>9</v>
      </c>
      <c r="C5" s="99"/>
      <c r="D5" s="76" t="s">
        <v>10</v>
      </c>
      <c r="E5" s="76" t="s">
        <v>11</v>
      </c>
      <c r="F5" s="76" t="s">
        <v>12</v>
      </c>
      <c r="G5" s="76" t="s">
        <v>13</v>
      </c>
      <c r="H5" s="76" t="s">
        <v>21</v>
      </c>
      <c r="I5" s="76" t="s">
        <v>43</v>
      </c>
      <c r="J5" s="78" t="s">
        <v>73</v>
      </c>
      <c r="K5" s="91" t="s">
        <v>84</v>
      </c>
      <c r="L5" s="66" t="s">
        <v>56</v>
      </c>
      <c r="M5" s="108" t="s">
        <v>57</v>
      </c>
      <c r="N5" s="108"/>
    </row>
    <row r="6" spans="2:14" ht="27.75" customHeight="1" x14ac:dyDescent="0.4">
      <c r="B6" s="100">
        <v>1</v>
      </c>
      <c r="C6" s="101"/>
      <c r="D6" s="62"/>
      <c r="E6" s="62"/>
      <c r="F6" s="62"/>
      <c r="G6" s="62"/>
      <c r="H6" s="62"/>
      <c r="I6" s="62"/>
      <c r="J6" s="62"/>
      <c r="K6" s="65"/>
      <c r="L6" s="84"/>
      <c r="M6" s="92"/>
      <c r="N6" s="92"/>
    </row>
    <row r="7" spans="2:14" ht="27.75" customHeight="1" x14ac:dyDescent="0.4">
      <c r="B7" s="100">
        <v>2</v>
      </c>
      <c r="C7" s="101"/>
      <c r="D7" s="62"/>
      <c r="E7" s="62"/>
      <c r="F7" s="62"/>
      <c r="G7" s="62"/>
      <c r="H7" s="62"/>
      <c r="I7" s="62"/>
      <c r="J7" s="62"/>
      <c r="K7" s="65"/>
      <c r="L7" s="84"/>
      <c r="M7" s="92"/>
      <c r="N7" s="92"/>
    </row>
    <row r="8" spans="2:14" ht="27.75" customHeight="1" x14ac:dyDescent="0.4">
      <c r="B8" s="100">
        <v>3</v>
      </c>
      <c r="C8" s="101"/>
      <c r="D8" s="62"/>
      <c r="E8" s="62"/>
      <c r="F8" s="62"/>
      <c r="G8" s="62"/>
      <c r="H8" s="62"/>
      <c r="I8" s="62"/>
      <c r="J8" s="62"/>
      <c r="K8" s="65"/>
      <c r="L8" s="84"/>
      <c r="M8" s="92"/>
      <c r="N8" s="92"/>
    </row>
    <row r="9" spans="2:14" ht="27.75" customHeight="1" x14ac:dyDescent="0.4">
      <c r="B9" s="100">
        <v>4</v>
      </c>
      <c r="C9" s="101"/>
      <c r="D9" s="62"/>
      <c r="E9" s="62"/>
      <c r="F9" s="62"/>
      <c r="G9" s="62"/>
      <c r="H9" s="62"/>
      <c r="I9" s="62"/>
      <c r="J9" s="62"/>
      <c r="K9" s="65"/>
      <c r="L9" s="84"/>
      <c r="M9" s="92"/>
      <c r="N9" s="92"/>
    </row>
    <row r="10" spans="2:14" ht="27.75" customHeight="1" x14ac:dyDescent="0.4">
      <c r="B10" s="100">
        <v>5</v>
      </c>
      <c r="C10" s="101"/>
      <c r="D10" s="62"/>
      <c r="E10" s="62"/>
      <c r="F10" s="62"/>
      <c r="G10" s="62"/>
      <c r="H10" s="62"/>
      <c r="I10" s="62"/>
      <c r="J10" s="62"/>
      <c r="K10" s="65"/>
      <c r="L10" s="84"/>
      <c r="M10" s="92"/>
      <c r="N10" s="92"/>
    </row>
    <row r="11" spans="2:14" ht="27.75" customHeight="1" x14ac:dyDescent="0.4">
      <c r="B11" s="100">
        <v>6</v>
      </c>
      <c r="C11" s="101"/>
      <c r="D11" s="62"/>
      <c r="E11" s="62"/>
      <c r="F11" s="62"/>
      <c r="G11" s="62"/>
      <c r="H11" s="62"/>
      <c r="I11" s="62"/>
      <c r="J11" s="62"/>
      <c r="K11" s="65"/>
      <c r="L11" s="84"/>
      <c r="M11" s="92"/>
      <c r="N11" s="92"/>
    </row>
    <row r="12" spans="2:14" ht="27.75" customHeight="1" x14ac:dyDescent="0.4">
      <c r="B12" s="100">
        <v>7</v>
      </c>
      <c r="C12" s="101"/>
      <c r="D12" s="62"/>
      <c r="E12" s="62"/>
      <c r="F12" s="62"/>
      <c r="G12" s="62"/>
      <c r="H12" s="62"/>
      <c r="I12" s="62"/>
      <c r="J12" s="62"/>
      <c r="K12" s="65"/>
      <c r="L12" s="84"/>
      <c r="M12" s="92"/>
      <c r="N12" s="92"/>
    </row>
    <row r="13" spans="2:14" ht="27.75" customHeight="1" x14ac:dyDescent="0.4">
      <c r="B13" s="100">
        <v>8</v>
      </c>
      <c r="C13" s="101"/>
      <c r="D13" s="62"/>
      <c r="E13" s="62"/>
      <c r="F13" s="62"/>
      <c r="G13" s="62"/>
      <c r="H13" s="62"/>
      <c r="I13" s="62"/>
      <c r="J13" s="62"/>
      <c r="K13" s="65"/>
      <c r="L13" s="84"/>
      <c r="M13" s="92"/>
      <c r="N13" s="92"/>
    </row>
    <row r="14" spans="2:14" ht="27.75" customHeight="1" x14ac:dyDescent="0.4">
      <c r="B14" s="100">
        <v>9</v>
      </c>
      <c r="C14" s="101"/>
      <c r="D14" s="62"/>
      <c r="E14" s="62"/>
      <c r="F14" s="62"/>
      <c r="G14" s="62"/>
      <c r="H14" s="62"/>
      <c r="I14" s="62"/>
      <c r="J14" s="62"/>
      <c r="K14" s="65"/>
      <c r="L14" s="84"/>
      <c r="M14" s="92"/>
      <c r="N14" s="92"/>
    </row>
    <row r="15" spans="2:14" ht="27.75" customHeight="1" x14ac:dyDescent="0.4">
      <c r="B15" s="100">
        <v>10</v>
      </c>
      <c r="C15" s="101"/>
      <c r="D15" s="62"/>
      <c r="E15" s="62"/>
      <c r="F15" s="62"/>
      <c r="G15" s="62"/>
      <c r="H15" s="62"/>
      <c r="I15" s="62"/>
      <c r="J15" s="62"/>
      <c r="K15" s="65"/>
      <c r="L15" s="84"/>
      <c r="M15" s="92"/>
      <c r="N15" s="92"/>
    </row>
    <row r="16" spans="2:14" ht="27.75" customHeight="1" x14ac:dyDescent="0.4">
      <c r="B16" s="100">
        <v>11</v>
      </c>
      <c r="C16" s="101"/>
      <c r="D16" s="62"/>
      <c r="E16" s="62"/>
      <c r="F16" s="62"/>
      <c r="G16" s="62"/>
      <c r="H16" s="62"/>
      <c r="I16" s="62"/>
      <c r="J16" s="62"/>
      <c r="K16" s="65"/>
      <c r="L16" s="84"/>
      <c r="M16" s="92"/>
      <c r="N16" s="92"/>
    </row>
    <row r="17" spans="2:14" ht="27.75" customHeight="1" x14ac:dyDescent="0.4">
      <c r="B17" s="100">
        <v>12</v>
      </c>
      <c r="C17" s="101"/>
      <c r="D17" s="62"/>
      <c r="E17" s="62"/>
      <c r="F17" s="62"/>
      <c r="G17" s="62"/>
      <c r="H17" s="62"/>
      <c r="I17" s="62"/>
      <c r="J17" s="62"/>
      <c r="K17" s="65"/>
      <c r="L17" s="84"/>
      <c r="M17" s="92"/>
      <c r="N17" s="92"/>
    </row>
    <row r="18" spans="2:14" ht="27.75" customHeight="1" x14ac:dyDescent="0.4">
      <c r="B18" s="100">
        <v>13</v>
      </c>
      <c r="C18" s="101"/>
      <c r="D18" s="62"/>
      <c r="E18" s="62"/>
      <c r="F18" s="62"/>
      <c r="G18" s="62"/>
      <c r="H18" s="62"/>
      <c r="I18" s="62"/>
      <c r="J18" s="62"/>
      <c r="K18" s="65"/>
      <c r="L18" s="84"/>
      <c r="M18" s="92"/>
      <c r="N18" s="92"/>
    </row>
    <row r="19" spans="2:14" ht="27.75" customHeight="1" x14ac:dyDescent="0.4">
      <c r="B19" s="100">
        <v>14</v>
      </c>
      <c r="C19" s="101"/>
      <c r="D19" s="62"/>
      <c r="E19" s="62"/>
      <c r="F19" s="62"/>
      <c r="G19" s="62"/>
      <c r="H19" s="62"/>
      <c r="I19" s="62"/>
      <c r="J19" s="62"/>
      <c r="K19" s="65"/>
      <c r="L19" s="84"/>
      <c r="M19" s="92"/>
      <c r="N19" s="92"/>
    </row>
    <row r="20" spans="2:14" ht="27.75" customHeight="1" x14ac:dyDescent="0.4">
      <c r="B20" s="100">
        <v>15</v>
      </c>
      <c r="C20" s="101"/>
      <c r="D20" s="62"/>
      <c r="E20" s="62"/>
      <c r="F20" s="62"/>
      <c r="G20" s="62"/>
      <c r="H20" s="62"/>
      <c r="I20" s="62"/>
      <c r="J20" s="62"/>
      <c r="K20" s="65"/>
      <c r="L20" s="84"/>
      <c r="M20" s="92"/>
      <c r="N20" s="92"/>
    </row>
    <row r="21" spans="2:14" ht="27.75" customHeight="1" x14ac:dyDescent="0.4">
      <c r="B21" s="100">
        <v>16</v>
      </c>
      <c r="C21" s="101"/>
      <c r="D21" s="62"/>
      <c r="E21" s="62"/>
      <c r="F21" s="62"/>
      <c r="G21" s="62"/>
      <c r="H21" s="62"/>
      <c r="I21" s="62"/>
      <c r="J21" s="62"/>
      <c r="K21" s="65"/>
      <c r="L21" s="84"/>
      <c r="M21" s="92"/>
      <c r="N21" s="92"/>
    </row>
    <row r="22" spans="2:14" ht="27.75" customHeight="1" x14ac:dyDescent="0.4">
      <c r="B22" s="100">
        <v>17</v>
      </c>
      <c r="C22" s="101"/>
      <c r="D22" s="62"/>
      <c r="E22" s="62"/>
      <c r="F22" s="62"/>
      <c r="G22" s="62"/>
      <c r="H22" s="62"/>
      <c r="I22" s="62"/>
      <c r="J22" s="62"/>
      <c r="K22" s="65"/>
      <c r="L22" s="84"/>
      <c r="M22" s="92"/>
      <c r="N22" s="92"/>
    </row>
    <row r="23" spans="2:14" ht="27.75" customHeight="1" x14ac:dyDescent="0.4">
      <c r="B23" s="100">
        <v>18</v>
      </c>
      <c r="C23" s="101"/>
      <c r="D23" s="62"/>
      <c r="E23" s="62"/>
      <c r="F23" s="62"/>
      <c r="G23" s="62"/>
      <c r="H23" s="62"/>
      <c r="I23" s="62"/>
      <c r="J23" s="62"/>
      <c r="K23" s="65"/>
      <c r="L23" s="84"/>
      <c r="M23" s="92"/>
      <c r="N23" s="92"/>
    </row>
    <row r="24" spans="2:14" ht="27.75" customHeight="1" x14ac:dyDescent="0.4">
      <c r="B24" s="100">
        <v>19</v>
      </c>
      <c r="C24" s="101"/>
      <c r="D24" s="62"/>
      <c r="E24" s="62"/>
      <c r="F24" s="62"/>
      <c r="G24" s="62"/>
      <c r="H24" s="62"/>
      <c r="I24" s="62"/>
      <c r="J24" s="62"/>
      <c r="K24" s="65"/>
      <c r="L24" s="84"/>
      <c r="M24" s="92"/>
      <c r="N24" s="92"/>
    </row>
    <row r="25" spans="2:14" ht="27.75" customHeight="1" x14ac:dyDescent="0.4">
      <c r="B25" s="100">
        <v>20</v>
      </c>
      <c r="C25" s="101"/>
      <c r="D25" s="62"/>
      <c r="E25" s="62"/>
      <c r="F25" s="62"/>
      <c r="G25" s="62"/>
      <c r="H25" s="62"/>
      <c r="I25" s="62"/>
      <c r="J25" s="62"/>
      <c r="K25" s="65"/>
      <c r="L25" s="84"/>
      <c r="M25" s="92"/>
      <c r="N25" s="92"/>
    </row>
    <row r="26" spans="2:14" ht="27.75" customHeight="1" x14ac:dyDescent="0.4">
      <c r="B26" s="100">
        <v>21</v>
      </c>
      <c r="C26" s="101"/>
      <c r="D26" s="62"/>
      <c r="E26" s="62"/>
      <c r="F26" s="62"/>
      <c r="G26" s="62"/>
      <c r="H26" s="62"/>
      <c r="I26" s="62"/>
      <c r="J26" s="62"/>
      <c r="K26" s="65"/>
      <c r="L26" s="84"/>
      <c r="M26" s="92"/>
      <c r="N26" s="92"/>
    </row>
    <row r="27" spans="2:14" ht="27.75" customHeight="1" x14ac:dyDescent="0.4">
      <c r="B27" s="100">
        <v>22</v>
      </c>
      <c r="C27" s="101"/>
      <c r="D27" s="62"/>
      <c r="E27" s="62"/>
      <c r="F27" s="62"/>
      <c r="G27" s="62"/>
      <c r="H27" s="62"/>
      <c r="I27" s="62"/>
      <c r="J27" s="62"/>
      <c r="K27" s="65"/>
      <c r="L27" s="84"/>
      <c r="M27" s="92"/>
      <c r="N27" s="92"/>
    </row>
    <row r="28" spans="2:14" ht="27.75" customHeight="1" x14ac:dyDescent="0.4">
      <c r="B28" s="100">
        <v>23</v>
      </c>
      <c r="C28" s="101"/>
      <c r="D28" s="62"/>
      <c r="E28" s="62"/>
      <c r="F28" s="62"/>
      <c r="G28" s="62"/>
      <c r="H28" s="62"/>
      <c r="I28" s="62"/>
      <c r="J28" s="62"/>
      <c r="K28" s="65"/>
      <c r="L28" s="84"/>
      <c r="M28" s="92"/>
      <c r="N28" s="92"/>
    </row>
    <row r="29" spans="2:14" ht="27.75" customHeight="1" x14ac:dyDescent="0.4">
      <c r="B29" s="100">
        <v>24</v>
      </c>
      <c r="C29" s="101"/>
      <c r="D29" s="62"/>
      <c r="E29" s="62"/>
      <c r="F29" s="62"/>
      <c r="G29" s="62"/>
      <c r="H29" s="62"/>
      <c r="I29" s="62"/>
      <c r="J29" s="62"/>
      <c r="K29" s="65"/>
      <c r="L29" s="84"/>
      <c r="M29" s="92"/>
      <c r="N29" s="92"/>
    </row>
    <row r="30" spans="2:14" ht="27.75" customHeight="1" x14ac:dyDescent="0.4">
      <c r="B30" s="100">
        <v>25</v>
      </c>
      <c r="C30" s="101"/>
      <c r="D30" s="62"/>
      <c r="E30" s="62"/>
      <c r="F30" s="62"/>
      <c r="G30" s="62"/>
      <c r="H30" s="62"/>
      <c r="I30" s="62"/>
      <c r="J30" s="62"/>
      <c r="K30" s="65"/>
      <c r="L30" s="84"/>
      <c r="M30" s="92"/>
      <c r="N30" s="92"/>
    </row>
    <row r="31" spans="2:14" ht="27.75" customHeight="1" x14ac:dyDescent="0.4">
      <c r="B31" s="100">
        <v>26</v>
      </c>
      <c r="C31" s="101"/>
      <c r="D31" s="62"/>
      <c r="E31" s="62"/>
      <c r="F31" s="62"/>
      <c r="G31" s="62"/>
      <c r="H31" s="62"/>
      <c r="I31" s="62"/>
      <c r="J31" s="62"/>
      <c r="K31" s="65"/>
      <c r="L31" s="84"/>
      <c r="M31" s="92"/>
      <c r="N31" s="92"/>
    </row>
    <row r="32" spans="2:14" ht="27.75" customHeight="1" x14ac:dyDescent="0.4">
      <c r="B32" s="100">
        <v>27</v>
      </c>
      <c r="C32" s="101"/>
      <c r="D32" s="62"/>
      <c r="E32" s="62"/>
      <c r="F32" s="62"/>
      <c r="G32" s="62"/>
      <c r="H32" s="62"/>
      <c r="I32" s="62"/>
      <c r="J32" s="62"/>
      <c r="K32" s="65"/>
      <c r="L32" s="84"/>
      <c r="M32" s="92"/>
      <c r="N32" s="92"/>
    </row>
    <row r="33" spans="2:14" ht="27.75" customHeight="1" x14ac:dyDescent="0.4">
      <c r="B33" s="100">
        <v>28</v>
      </c>
      <c r="C33" s="101"/>
      <c r="D33" s="62"/>
      <c r="E33" s="62"/>
      <c r="F33" s="62"/>
      <c r="G33" s="62"/>
      <c r="H33" s="62"/>
      <c r="I33" s="62"/>
      <c r="J33" s="62"/>
      <c r="K33" s="65"/>
      <c r="L33" s="84"/>
      <c r="M33" s="92"/>
      <c r="N33" s="92"/>
    </row>
    <row r="34" spans="2:14" ht="27.75" customHeight="1" x14ac:dyDescent="0.4">
      <c r="B34" s="100">
        <v>29</v>
      </c>
      <c r="C34" s="101"/>
      <c r="D34" s="62"/>
      <c r="E34" s="62"/>
      <c r="F34" s="62"/>
      <c r="G34" s="62"/>
      <c r="H34" s="62"/>
      <c r="I34" s="62"/>
      <c r="J34" s="62"/>
      <c r="K34" s="65"/>
      <c r="L34" s="84"/>
      <c r="M34" s="92"/>
      <c r="N34" s="92"/>
    </row>
    <row r="35" spans="2:14" ht="27.75" customHeight="1" x14ac:dyDescent="0.4">
      <c r="B35" s="100">
        <v>30</v>
      </c>
      <c r="C35" s="101"/>
      <c r="D35" s="62"/>
      <c r="E35" s="62"/>
      <c r="F35" s="62"/>
      <c r="G35" s="62"/>
      <c r="H35" s="62"/>
      <c r="I35" s="62"/>
      <c r="J35" s="62"/>
      <c r="K35" s="65"/>
      <c r="L35" s="84"/>
      <c r="M35" s="92"/>
      <c r="N35" s="92"/>
    </row>
    <row r="36" spans="2:14" ht="27.75" customHeight="1" x14ac:dyDescent="0.4">
      <c r="B36" s="100">
        <v>31</v>
      </c>
      <c r="C36" s="101"/>
      <c r="D36" s="62"/>
      <c r="E36" s="62"/>
      <c r="F36" s="62"/>
      <c r="G36" s="62"/>
      <c r="H36" s="62"/>
      <c r="I36" s="62"/>
      <c r="J36" s="62"/>
      <c r="K36" s="65"/>
      <c r="L36" s="84"/>
      <c r="M36" s="92"/>
      <c r="N36" s="92"/>
    </row>
    <row r="37" spans="2:14" ht="34.5" customHeight="1" x14ac:dyDescent="0.4">
      <c r="B37" s="98" t="s">
        <v>14</v>
      </c>
      <c r="C37" s="99"/>
      <c r="D37" s="63">
        <f>INT(SUM(D6:D36))</f>
        <v>0</v>
      </c>
      <c r="E37" s="63">
        <f>INT(SUM(E6:E36))</f>
        <v>0</v>
      </c>
      <c r="F37" s="63">
        <f t="shared" ref="F37:H37" si="0">SUM(F6:F36)</f>
        <v>0</v>
      </c>
      <c r="G37" s="63">
        <f t="shared" si="0"/>
        <v>0</v>
      </c>
      <c r="H37" s="63">
        <f t="shared" si="0"/>
        <v>0</v>
      </c>
      <c r="I37" s="63">
        <f>SUM(I6:I36)</f>
        <v>0</v>
      </c>
      <c r="J37" s="63">
        <f>SUM(J6:J36)</f>
        <v>0</v>
      </c>
      <c r="K37" s="63">
        <f>SUM(K6:K36)</f>
        <v>0</v>
      </c>
      <c r="L37" s="64">
        <f>SUM(L6:L36)</f>
        <v>0</v>
      </c>
      <c r="M37" s="93"/>
      <c r="N37" s="93"/>
    </row>
    <row r="38" spans="2:14" ht="31.5" customHeight="1" x14ac:dyDescent="0.2">
      <c r="C38" s="7"/>
      <c r="D38" s="58" t="s">
        <v>22</v>
      </c>
      <c r="E38" s="58" t="s">
        <v>23</v>
      </c>
      <c r="F38" s="58" t="s">
        <v>24</v>
      </c>
      <c r="G38" s="58" t="s">
        <v>25</v>
      </c>
      <c r="H38" s="58" t="s">
        <v>50</v>
      </c>
      <c r="I38" s="58" t="s">
        <v>66</v>
      </c>
      <c r="J38" s="58" t="s">
        <v>67</v>
      </c>
      <c r="K38" s="58" t="s">
        <v>68</v>
      </c>
      <c r="L38" s="58" t="s">
        <v>69</v>
      </c>
      <c r="M38" s="59"/>
      <c r="N38" s="60"/>
    </row>
    <row r="39" spans="2:14" ht="27" customHeight="1" thickBot="1" x14ac:dyDescent="0.45">
      <c r="I39" s="71" t="s">
        <v>65</v>
      </c>
      <c r="J39" s="41"/>
      <c r="K39" s="42"/>
      <c r="L39" s="42"/>
    </row>
    <row r="40" spans="2:14" ht="37.5" customHeight="1" thickBot="1" x14ac:dyDescent="0.45">
      <c r="C40" s="95" t="s">
        <v>16</v>
      </c>
      <c r="D40" s="96"/>
      <c r="E40" s="56"/>
      <c r="F40" s="57" t="s">
        <v>0</v>
      </c>
      <c r="I40" s="55" t="s">
        <v>63</v>
      </c>
      <c r="J40" s="25"/>
      <c r="K40" s="25"/>
      <c r="N40" s="40"/>
    </row>
    <row r="41" spans="2:14" ht="28.5" customHeight="1" x14ac:dyDescent="0.4">
      <c r="E41" s="36" t="s">
        <v>26</v>
      </c>
      <c r="I41" s="55" t="s">
        <v>85</v>
      </c>
    </row>
  </sheetData>
  <sheetProtection sheet="1" objects="1" scenarios="1"/>
  <mergeCells count="74">
    <mergeCell ref="M20:N20"/>
    <mergeCell ref="M17:N17"/>
    <mergeCell ref="K2:N2"/>
    <mergeCell ref="K3:N3"/>
    <mergeCell ref="B18:C18"/>
    <mergeCell ref="B19:C19"/>
    <mergeCell ref="M18:N18"/>
    <mergeCell ref="M19:N19"/>
    <mergeCell ref="C2:D2"/>
    <mergeCell ref="M6:N6"/>
    <mergeCell ref="B15:C15"/>
    <mergeCell ref="B16:C16"/>
    <mergeCell ref="M5:N5"/>
    <mergeCell ref="M7:N7"/>
    <mergeCell ref="M8:N8"/>
    <mergeCell ref="M9:N9"/>
    <mergeCell ref="M10:N10"/>
    <mergeCell ref="M11:N11"/>
    <mergeCell ref="M12:N12"/>
    <mergeCell ref="M14:N14"/>
    <mergeCell ref="M15:N15"/>
    <mergeCell ref="M16:N16"/>
    <mergeCell ref="B28:C28"/>
    <mergeCell ref="B29:C29"/>
    <mergeCell ref="B30:C30"/>
    <mergeCell ref="B31:C31"/>
    <mergeCell ref="B26:C26"/>
    <mergeCell ref="B17:C17"/>
    <mergeCell ref="B27:C27"/>
    <mergeCell ref="B23:C23"/>
    <mergeCell ref="B24:C24"/>
    <mergeCell ref="B25:C25"/>
    <mergeCell ref="B22:C22"/>
    <mergeCell ref="B21:C21"/>
    <mergeCell ref="B20:C20"/>
    <mergeCell ref="M21:N21"/>
    <mergeCell ref="M22:N22"/>
    <mergeCell ref="B37:C37"/>
    <mergeCell ref="B32:C32"/>
    <mergeCell ref="B33:C33"/>
    <mergeCell ref="B34:C34"/>
    <mergeCell ref="B35:C35"/>
    <mergeCell ref="B36:C36"/>
    <mergeCell ref="C1:N1"/>
    <mergeCell ref="C40:D40"/>
    <mergeCell ref="C3:D3"/>
    <mergeCell ref="E3:F3"/>
    <mergeCell ref="G3:I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M13:N13"/>
    <mergeCell ref="M23:N23"/>
    <mergeCell ref="M24:N24"/>
    <mergeCell ref="M25:N25"/>
    <mergeCell ref="M26:N26"/>
    <mergeCell ref="M27:N27"/>
    <mergeCell ref="M28:N28"/>
    <mergeCell ref="M29:N29"/>
    <mergeCell ref="M30:N30"/>
    <mergeCell ref="M36:N36"/>
    <mergeCell ref="M37:N37"/>
    <mergeCell ref="M31:N31"/>
    <mergeCell ref="M32:N32"/>
    <mergeCell ref="M33:N33"/>
    <mergeCell ref="M34:N34"/>
    <mergeCell ref="M35:N35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FB2DE-C98B-4CBD-AF6D-9F932AF1B389}">
  <sheetPr codeName="Sheet1">
    <pageSetUpPr fitToPage="1"/>
  </sheetPr>
  <dimension ref="A1:AX48"/>
  <sheetViews>
    <sheetView zoomScale="70" zoomScaleNormal="70" workbookViewId="0"/>
  </sheetViews>
  <sheetFormatPr defaultColWidth="9" defaultRowHeight="21" x14ac:dyDescent="0.4"/>
  <cols>
    <col min="1" max="1" width="4.25" style="16" customWidth="1"/>
    <col min="2" max="3" width="6.75" style="16" customWidth="1"/>
    <col min="4" max="13" width="3" style="25" customWidth="1"/>
    <col min="14" max="23" width="4.375" style="25" customWidth="1"/>
    <col min="24" max="25" width="2.375" style="25" hidden="1" customWidth="1"/>
    <col min="26" max="26" width="9.5" style="27" customWidth="1"/>
    <col min="27" max="34" width="3.625" style="25" customWidth="1"/>
    <col min="35" max="35" width="4.75" style="25" customWidth="1"/>
    <col min="36" max="36" width="3.625" style="29" customWidth="1"/>
    <col min="37" max="43" width="3.625" style="16" customWidth="1"/>
    <col min="44" max="44" width="4.75" style="16" customWidth="1"/>
    <col min="45" max="45" width="7.625" style="20" customWidth="1"/>
    <col min="46" max="49" width="9" style="16"/>
    <col min="50" max="50" width="32.375" style="16" customWidth="1"/>
    <col min="51" max="16384" width="9" style="16"/>
  </cols>
  <sheetData>
    <row r="1" spans="2:45" ht="50.25" customHeight="1" thickBot="1" x14ac:dyDescent="0.45">
      <c r="B1" s="170" t="s">
        <v>17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</row>
    <row r="2" spans="2:45" s="17" customFormat="1" ht="45" customHeight="1" thickBot="1" x14ac:dyDescent="0.45">
      <c r="B2" s="32" t="s">
        <v>18</v>
      </c>
      <c r="C2" s="171">
        <f>日別輸送実績表!C2</f>
        <v>2023</v>
      </c>
      <c r="D2" s="171"/>
      <c r="E2" s="171"/>
      <c r="F2" s="9" t="s">
        <v>32</v>
      </c>
      <c r="G2" s="6"/>
      <c r="H2" s="165">
        <f>日別輸送実績表!F2</f>
        <v>7</v>
      </c>
      <c r="I2" s="166"/>
      <c r="J2" s="166"/>
      <c r="K2" s="166"/>
      <c r="L2" s="166"/>
      <c r="M2" s="10" t="s">
        <v>27</v>
      </c>
      <c r="N2" s="9"/>
      <c r="O2" s="6"/>
      <c r="P2" s="167" t="s">
        <v>33</v>
      </c>
      <c r="Q2" s="168"/>
      <c r="R2" s="169"/>
      <c r="S2" s="172" t="str">
        <f>日別輸送実績表!K2</f>
        <v>＊＊＊＊</v>
      </c>
      <c r="T2" s="171"/>
      <c r="U2" s="171"/>
      <c r="V2" s="171"/>
      <c r="W2" s="171"/>
      <c r="X2" s="171"/>
      <c r="Y2" s="171"/>
      <c r="Z2" s="173"/>
      <c r="AA2" s="6"/>
      <c r="AB2" s="167" t="s">
        <v>34</v>
      </c>
      <c r="AC2" s="168"/>
      <c r="AD2" s="168"/>
      <c r="AE2" s="168"/>
      <c r="AF2" s="168"/>
      <c r="AG2" s="169"/>
      <c r="AH2" s="162" t="str">
        <f>日別輸送実績表!K3</f>
        <v>テスト太郎</v>
      </c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4"/>
    </row>
    <row r="3" spans="2:45" ht="8.25" customHeight="1" x14ac:dyDescent="0.4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8"/>
      <c r="AA3" s="4"/>
      <c r="AB3" s="4"/>
      <c r="AC3" s="4"/>
      <c r="AD3" s="4"/>
      <c r="AE3" s="4"/>
      <c r="AF3" s="4"/>
      <c r="AG3" s="4"/>
      <c r="AH3" s="18"/>
      <c r="AI3" s="18"/>
      <c r="AJ3" s="5"/>
      <c r="AK3" s="19"/>
      <c r="AL3" s="19"/>
      <c r="AM3" s="19"/>
    </row>
    <row r="4" spans="2:45" s="21" customFormat="1" ht="33" customHeight="1" x14ac:dyDescent="0.4">
      <c r="B4" s="15" t="s">
        <v>19</v>
      </c>
      <c r="C4" s="15" t="s">
        <v>20</v>
      </c>
      <c r="D4" s="177" t="s">
        <v>31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67"/>
      <c r="Y4" s="50"/>
      <c r="Z4" s="77" t="s">
        <v>74</v>
      </c>
      <c r="AA4" s="174" t="s">
        <v>41</v>
      </c>
      <c r="AB4" s="175"/>
      <c r="AC4" s="175"/>
      <c r="AD4" s="175"/>
      <c r="AE4" s="175"/>
      <c r="AF4" s="175"/>
      <c r="AG4" s="175"/>
      <c r="AH4" s="175"/>
      <c r="AI4" s="176"/>
      <c r="AJ4" s="174" t="s">
        <v>42</v>
      </c>
      <c r="AK4" s="175"/>
      <c r="AL4" s="175"/>
      <c r="AM4" s="175"/>
      <c r="AN4" s="175"/>
      <c r="AO4" s="175"/>
      <c r="AP4" s="175"/>
      <c r="AQ4" s="175"/>
      <c r="AR4" s="176"/>
      <c r="AS4" s="22" t="s">
        <v>28</v>
      </c>
    </row>
    <row r="5" spans="2:45" s="23" customFormat="1" ht="28.5" customHeight="1" x14ac:dyDescent="0.4">
      <c r="B5" s="72"/>
      <c r="C5" s="72"/>
      <c r="D5" s="177" t="s">
        <v>29</v>
      </c>
      <c r="E5" s="178"/>
      <c r="F5" s="178"/>
      <c r="G5" s="178"/>
      <c r="H5" s="178"/>
      <c r="I5" s="178"/>
      <c r="J5" s="178"/>
      <c r="K5" s="178"/>
      <c r="L5" s="178"/>
      <c r="M5" s="179"/>
      <c r="N5" s="177" t="s">
        <v>30</v>
      </c>
      <c r="O5" s="178"/>
      <c r="P5" s="178"/>
      <c r="Q5" s="178"/>
      <c r="R5" s="178"/>
      <c r="S5" s="178"/>
      <c r="T5" s="178"/>
      <c r="U5" s="178"/>
      <c r="V5" s="178"/>
      <c r="W5" s="178"/>
      <c r="X5" s="81"/>
      <c r="Y5" s="24"/>
      <c r="Z5" s="15"/>
      <c r="AA5" s="177"/>
      <c r="AB5" s="178"/>
      <c r="AC5" s="178"/>
      <c r="AD5" s="178"/>
      <c r="AE5" s="178"/>
      <c r="AF5" s="178"/>
      <c r="AG5" s="178"/>
      <c r="AH5" s="178"/>
      <c r="AI5" s="179"/>
      <c r="AJ5" s="177"/>
      <c r="AK5" s="178"/>
      <c r="AL5" s="178"/>
      <c r="AM5" s="178"/>
      <c r="AN5" s="178"/>
      <c r="AO5" s="178"/>
      <c r="AP5" s="178"/>
      <c r="AQ5" s="178"/>
      <c r="AR5" s="179"/>
      <c r="AS5" s="15"/>
    </row>
    <row r="6" spans="2:45" s="25" customFormat="1" ht="41.25" customHeight="1" x14ac:dyDescent="0.4">
      <c r="B6" s="73">
        <f>H2</f>
        <v>7</v>
      </c>
      <c r="C6" s="74"/>
      <c r="D6" s="129" t="s">
        <v>37</v>
      </c>
      <c r="E6" s="130"/>
      <c r="F6" s="130"/>
      <c r="G6" s="130"/>
      <c r="H6" s="130"/>
      <c r="I6" s="130"/>
      <c r="J6" s="130"/>
      <c r="K6" s="130"/>
      <c r="L6" s="130"/>
      <c r="M6" s="131"/>
      <c r="N6" s="159" t="s">
        <v>75</v>
      </c>
      <c r="O6" s="160"/>
      <c r="P6" s="160"/>
      <c r="Q6" s="160"/>
      <c r="R6" s="160"/>
      <c r="S6" s="160"/>
      <c r="T6" s="160"/>
      <c r="U6" s="160"/>
      <c r="V6" s="160"/>
      <c r="W6" s="161"/>
      <c r="X6" s="86"/>
      <c r="Y6" s="86"/>
      <c r="Z6" s="85">
        <v>830</v>
      </c>
      <c r="AA6" s="126"/>
      <c r="AB6" s="127"/>
      <c r="AC6" s="127"/>
      <c r="AD6" s="127"/>
      <c r="AE6" s="127"/>
      <c r="AF6" s="127"/>
      <c r="AG6" s="127"/>
      <c r="AH6" s="128"/>
      <c r="AI6" s="43"/>
      <c r="AJ6" s="109"/>
      <c r="AK6" s="110"/>
      <c r="AL6" s="110"/>
      <c r="AM6" s="110"/>
      <c r="AN6" s="110"/>
      <c r="AO6" s="110"/>
      <c r="AP6" s="110"/>
      <c r="AQ6" s="110"/>
      <c r="AR6" s="43"/>
      <c r="AS6" s="15">
        <v>681</v>
      </c>
    </row>
    <row r="7" spans="2:45" s="25" customFormat="1" ht="41.25" customHeight="1" x14ac:dyDescent="0.4">
      <c r="B7" s="75"/>
      <c r="C7" s="74"/>
      <c r="D7" s="129" t="s">
        <v>37</v>
      </c>
      <c r="E7" s="130"/>
      <c r="F7" s="130"/>
      <c r="G7" s="130"/>
      <c r="H7" s="130"/>
      <c r="I7" s="130"/>
      <c r="J7" s="130"/>
      <c r="K7" s="130"/>
      <c r="L7" s="130"/>
      <c r="M7" s="131"/>
      <c r="N7" s="159" t="s">
        <v>76</v>
      </c>
      <c r="O7" s="160"/>
      <c r="P7" s="160"/>
      <c r="Q7" s="160"/>
      <c r="R7" s="160"/>
      <c r="S7" s="160"/>
      <c r="T7" s="160"/>
      <c r="U7" s="160"/>
      <c r="V7" s="160"/>
      <c r="W7" s="161"/>
      <c r="X7" s="86"/>
      <c r="Y7" s="86"/>
      <c r="Z7" s="85">
        <v>691</v>
      </c>
      <c r="AA7" s="126"/>
      <c r="AB7" s="127"/>
      <c r="AC7" s="127"/>
      <c r="AD7" s="127"/>
      <c r="AE7" s="127"/>
      <c r="AF7" s="127"/>
      <c r="AG7" s="127"/>
      <c r="AH7" s="128"/>
      <c r="AI7" s="43"/>
      <c r="AJ7" s="109"/>
      <c r="AK7" s="110"/>
      <c r="AL7" s="110"/>
      <c r="AM7" s="110"/>
      <c r="AN7" s="110"/>
      <c r="AO7" s="110"/>
      <c r="AP7" s="110"/>
      <c r="AQ7" s="110"/>
      <c r="AR7" s="43"/>
      <c r="AS7" s="15">
        <v>676</v>
      </c>
    </row>
    <row r="8" spans="2:45" s="25" customFormat="1" ht="41.25" customHeight="1" x14ac:dyDescent="0.4">
      <c r="B8" s="75"/>
      <c r="C8" s="74"/>
      <c r="D8" s="129" t="s">
        <v>37</v>
      </c>
      <c r="E8" s="130"/>
      <c r="F8" s="130"/>
      <c r="G8" s="130"/>
      <c r="H8" s="130"/>
      <c r="I8" s="130"/>
      <c r="J8" s="130"/>
      <c r="K8" s="130"/>
      <c r="L8" s="130"/>
      <c r="M8" s="131"/>
      <c r="N8" s="159" t="s">
        <v>77</v>
      </c>
      <c r="O8" s="160"/>
      <c r="P8" s="160"/>
      <c r="Q8" s="160"/>
      <c r="R8" s="160"/>
      <c r="S8" s="160"/>
      <c r="T8" s="160"/>
      <c r="U8" s="160"/>
      <c r="V8" s="160"/>
      <c r="W8" s="161"/>
      <c r="X8" s="86"/>
      <c r="Y8" s="86"/>
      <c r="Z8" s="85">
        <v>850</v>
      </c>
      <c r="AA8" s="126"/>
      <c r="AB8" s="127"/>
      <c r="AC8" s="127"/>
      <c r="AD8" s="127"/>
      <c r="AE8" s="127"/>
      <c r="AF8" s="127"/>
      <c r="AG8" s="127"/>
      <c r="AH8" s="128"/>
      <c r="AI8" s="43"/>
      <c r="AJ8" s="109"/>
      <c r="AK8" s="110"/>
      <c r="AL8" s="110"/>
      <c r="AM8" s="110"/>
      <c r="AN8" s="110"/>
      <c r="AO8" s="110"/>
      <c r="AP8" s="110"/>
      <c r="AQ8" s="110"/>
      <c r="AR8" s="43"/>
      <c r="AS8" s="15">
        <v>601</v>
      </c>
    </row>
    <row r="9" spans="2:45" s="25" customFormat="1" ht="41.25" customHeight="1" x14ac:dyDescent="0.4">
      <c r="B9" s="75"/>
      <c r="C9" s="74"/>
      <c r="D9" s="129" t="s">
        <v>37</v>
      </c>
      <c r="E9" s="130"/>
      <c r="F9" s="130"/>
      <c r="G9" s="130"/>
      <c r="H9" s="130"/>
      <c r="I9" s="130"/>
      <c r="J9" s="130"/>
      <c r="K9" s="130"/>
      <c r="L9" s="130"/>
      <c r="M9" s="131"/>
      <c r="N9" s="159" t="s">
        <v>78</v>
      </c>
      <c r="O9" s="160"/>
      <c r="P9" s="160"/>
      <c r="Q9" s="160"/>
      <c r="R9" s="160"/>
      <c r="S9" s="160"/>
      <c r="T9" s="160"/>
      <c r="U9" s="160"/>
      <c r="V9" s="160"/>
      <c r="W9" s="161"/>
      <c r="X9" s="86"/>
      <c r="Y9" s="86"/>
      <c r="Z9" s="15">
        <v>664</v>
      </c>
      <c r="AA9" s="126"/>
      <c r="AB9" s="127"/>
      <c r="AC9" s="127"/>
      <c r="AD9" s="127"/>
      <c r="AE9" s="127"/>
      <c r="AF9" s="127"/>
      <c r="AG9" s="127"/>
      <c r="AH9" s="128"/>
      <c r="AI9" s="43"/>
      <c r="AJ9" s="109"/>
      <c r="AK9" s="110"/>
      <c r="AL9" s="110"/>
      <c r="AM9" s="110"/>
      <c r="AN9" s="110"/>
      <c r="AO9" s="110"/>
      <c r="AP9" s="110"/>
      <c r="AQ9" s="110"/>
      <c r="AR9" s="43"/>
      <c r="AS9" s="15">
        <v>663</v>
      </c>
    </row>
    <row r="10" spans="2:45" s="25" customFormat="1" ht="41.25" customHeight="1" x14ac:dyDescent="0.4">
      <c r="B10" s="75"/>
      <c r="C10" s="74"/>
      <c r="D10" s="129" t="s">
        <v>37</v>
      </c>
      <c r="E10" s="130"/>
      <c r="F10" s="130"/>
      <c r="G10" s="130"/>
      <c r="H10" s="130"/>
      <c r="I10" s="130"/>
      <c r="J10" s="130"/>
      <c r="K10" s="130"/>
      <c r="L10" s="130"/>
      <c r="M10" s="131"/>
      <c r="N10" s="159" t="s">
        <v>79</v>
      </c>
      <c r="O10" s="160"/>
      <c r="P10" s="160"/>
      <c r="Q10" s="160"/>
      <c r="R10" s="160"/>
      <c r="S10" s="160"/>
      <c r="T10" s="160"/>
      <c r="U10" s="160"/>
      <c r="V10" s="160"/>
      <c r="W10" s="161"/>
      <c r="X10" s="86"/>
      <c r="Y10" s="86"/>
      <c r="Z10" s="15">
        <v>190</v>
      </c>
      <c r="AA10" s="126"/>
      <c r="AB10" s="127"/>
      <c r="AC10" s="127"/>
      <c r="AD10" s="127"/>
      <c r="AE10" s="127"/>
      <c r="AF10" s="127"/>
      <c r="AG10" s="127"/>
      <c r="AH10" s="128"/>
      <c r="AI10" s="43"/>
      <c r="AJ10" s="109"/>
      <c r="AK10" s="110"/>
      <c r="AL10" s="110"/>
      <c r="AM10" s="110"/>
      <c r="AN10" s="110"/>
      <c r="AO10" s="110"/>
      <c r="AP10" s="110"/>
      <c r="AQ10" s="110"/>
      <c r="AR10" s="43"/>
      <c r="AS10" s="15">
        <v>11</v>
      </c>
    </row>
    <row r="11" spans="2:45" s="25" customFormat="1" ht="41.25" customHeight="1" x14ac:dyDescent="0.4">
      <c r="B11" s="75"/>
      <c r="C11" s="74"/>
      <c r="D11" s="129" t="s">
        <v>37</v>
      </c>
      <c r="E11" s="130"/>
      <c r="F11" s="130"/>
      <c r="G11" s="130"/>
      <c r="H11" s="130"/>
      <c r="I11" s="130"/>
      <c r="J11" s="130"/>
      <c r="K11" s="130"/>
      <c r="L11" s="130"/>
      <c r="M11" s="131"/>
      <c r="N11" s="159" t="s">
        <v>80</v>
      </c>
      <c r="O11" s="160"/>
      <c r="P11" s="160"/>
      <c r="Q11" s="160"/>
      <c r="R11" s="160"/>
      <c r="S11" s="160"/>
      <c r="T11" s="160"/>
      <c r="U11" s="160"/>
      <c r="V11" s="160"/>
      <c r="W11" s="161"/>
      <c r="X11" s="86"/>
      <c r="Y11" s="86"/>
      <c r="Z11" s="15">
        <v>320</v>
      </c>
      <c r="AA11" s="126"/>
      <c r="AB11" s="127"/>
      <c r="AC11" s="127"/>
      <c r="AD11" s="127"/>
      <c r="AE11" s="127"/>
      <c r="AF11" s="127"/>
      <c r="AG11" s="127"/>
      <c r="AH11" s="128"/>
      <c r="AI11" s="43"/>
      <c r="AJ11" s="109"/>
      <c r="AK11" s="110"/>
      <c r="AL11" s="110"/>
      <c r="AM11" s="110"/>
      <c r="AN11" s="110"/>
      <c r="AO11" s="110"/>
      <c r="AP11" s="110"/>
      <c r="AQ11" s="110"/>
      <c r="AR11" s="43"/>
      <c r="AS11" s="15">
        <v>322</v>
      </c>
    </row>
    <row r="12" spans="2:45" s="25" customFormat="1" ht="41.25" customHeight="1" x14ac:dyDescent="0.4">
      <c r="B12" s="75"/>
      <c r="C12" s="74"/>
      <c r="D12" s="129" t="s">
        <v>37</v>
      </c>
      <c r="E12" s="130"/>
      <c r="F12" s="130"/>
      <c r="G12" s="130"/>
      <c r="H12" s="130"/>
      <c r="I12" s="130"/>
      <c r="J12" s="130"/>
      <c r="K12" s="130"/>
      <c r="L12" s="130"/>
      <c r="M12" s="131"/>
      <c r="N12" s="159" t="s">
        <v>81</v>
      </c>
      <c r="O12" s="160"/>
      <c r="P12" s="160"/>
      <c r="Q12" s="160"/>
      <c r="R12" s="160"/>
      <c r="S12" s="160"/>
      <c r="T12" s="160"/>
      <c r="U12" s="160"/>
      <c r="V12" s="160"/>
      <c r="W12" s="161"/>
      <c r="X12" s="86"/>
      <c r="Y12" s="86"/>
      <c r="Z12" s="15">
        <v>840</v>
      </c>
      <c r="AA12" s="126"/>
      <c r="AB12" s="127"/>
      <c r="AC12" s="127"/>
      <c r="AD12" s="127"/>
      <c r="AE12" s="127"/>
      <c r="AF12" s="127"/>
      <c r="AG12" s="127"/>
      <c r="AH12" s="128"/>
      <c r="AI12" s="43"/>
      <c r="AJ12" s="109"/>
      <c r="AK12" s="110"/>
      <c r="AL12" s="110"/>
      <c r="AM12" s="110"/>
      <c r="AN12" s="110"/>
      <c r="AO12" s="110"/>
      <c r="AP12" s="110"/>
      <c r="AQ12" s="110"/>
      <c r="AR12" s="43"/>
      <c r="AS12" s="15">
        <v>687</v>
      </c>
    </row>
    <row r="13" spans="2:45" s="25" customFormat="1" ht="41.25" customHeight="1" x14ac:dyDescent="0.4">
      <c r="B13" s="75"/>
      <c r="C13" s="74"/>
      <c r="D13" s="129" t="s">
        <v>37</v>
      </c>
      <c r="E13" s="130"/>
      <c r="F13" s="130"/>
      <c r="G13" s="130"/>
      <c r="H13" s="130"/>
      <c r="I13" s="130"/>
      <c r="J13" s="130"/>
      <c r="K13" s="130"/>
      <c r="L13" s="130"/>
      <c r="M13" s="131"/>
      <c r="N13" s="159" t="s">
        <v>82</v>
      </c>
      <c r="O13" s="160"/>
      <c r="P13" s="160"/>
      <c r="Q13" s="160"/>
      <c r="R13" s="160"/>
      <c r="S13" s="160"/>
      <c r="T13" s="160"/>
      <c r="U13" s="160"/>
      <c r="V13" s="160"/>
      <c r="W13" s="161"/>
      <c r="X13" s="86"/>
      <c r="Y13" s="86"/>
      <c r="Z13" s="15">
        <v>820</v>
      </c>
      <c r="AA13" s="126"/>
      <c r="AB13" s="127"/>
      <c r="AC13" s="127"/>
      <c r="AD13" s="127"/>
      <c r="AE13" s="127"/>
      <c r="AF13" s="127"/>
      <c r="AG13" s="127"/>
      <c r="AH13" s="128"/>
      <c r="AI13" s="43"/>
      <c r="AJ13" s="109"/>
      <c r="AK13" s="110"/>
      <c r="AL13" s="110"/>
      <c r="AM13" s="110"/>
      <c r="AN13" s="110"/>
      <c r="AO13" s="110"/>
      <c r="AP13" s="110"/>
      <c r="AQ13" s="110"/>
      <c r="AR13" s="43"/>
      <c r="AS13" s="15">
        <v>682</v>
      </c>
    </row>
    <row r="14" spans="2:45" s="25" customFormat="1" ht="41.25" customHeight="1" x14ac:dyDescent="0.4">
      <c r="B14" s="75"/>
      <c r="C14" s="74"/>
      <c r="D14" s="129" t="s">
        <v>37</v>
      </c>
      <c r="E14" s="130"/>
      <c r="F14" s="130"/>
      <c r="G14" s="130"/>
      <c r="H14" s="130"/>
      <c r="I14" s="130"/>
      <c r="J14" s="130"/>
      <c r="K14" s="130"/>
      <c r="L14" s="130"/>
      <c r="M14" s="131"/>
      <c r="N14" s="159" t="s">
        <v>88</v>
      </c>
      <c r="O14" s="160"/>
      <c r="P14" s="160"/>
      <c r="Q14" s="160"/>
      <c r="R14" s="160"/>
      <c r="S14" s="160"/>
      <c r="T14" s="160"/>
      <c r="U14" s="160"/>
      <c r="V14" s="160"/>
      <c r="W14" s="161"/>
      <c r="X14" s="86"/>
      <c r="Y14" s="86"/>
      <c r="Z14" s="15">
        <v>720</v>
      </c>
      <c r="AA14" s="126"/>
      <c r="AB14" s="127"/>
      <c r="AC14" s="127"/>
      <c r="AD14" s="127"/>
      <c r="AE14" s="127"/>
      <c r="AF14" s="127"/>
      <c r="AG14" s="127"/>
      <c r="AH14" s="128"/>
      <c r="AI14" s="44"/>
      <c r="AJ14" s="109"/>
      <c r="AK14" s="110"/>
      <c r="AL14" s="110"/>
      <c r="AM14" s="110"/>
      <c r="AN14" s="110"/>
      <c r="AO14" s="110"/>
      <c r="AP14" s="110"/>
      <c r="AQ14" s="110"/>
      <c r="AR14" s="44"/>
      <c r="AS14" s="15">
        <v>665</v>
      </c>
    </row>
    <row r="15" spans="2:45" s="25" customFormat="1" ht="41.25" customHeight="1" x14ac:dyDescent="0.4">
      <c r="B15" s="75"/>
      <c r="C15" s="74"/>
      <c r="D15" s="129" t="s">
        <v>37</v>
      </c>
      <c r="E15" s="130"/>
      <c r="F15" s="130"/>
      <c r="G15" s="130"/>
      <c r="H15" s="130"/>
      <c r="I15" s="130"/>
      <c r="J15" s="130"/>
      <c r="K15" s="130"/>
      <c r="L15" s="130"/>
      <c r="M15" s="131"/>
      <c r="N15" s="159" t="s">
        <v>83</v>
      </c>
      <c r="O15" s="160"/>
      <c r="P15" s="160"/>
      <c r="Q15" s="160"/>
      <c r="R15" s="160"/>
      <c r="S15" s="160"/>
      <c r="T15" s="160"/>
      <c r="U15" s="160"/>
      <c r="V15" s="160"/>
      <c r="W15" s="161"/>
      <c r="X15" s="86"/>
      <c r="Y15" s="86"/>
      <c r="Z15" s="15">
        <v>196</v>
      </c>
      <c r="AA15" s="126"/>
      <c r="AB15" s="127"/>
      <c r="AC15" s="127"/>
      <c r="AD15" s="127"/>
      <c r="AE15" s="127"/>
      <c r="AF15" s="127"/>
      <c r="AG15" s="127"/>
      <c r="AH15" s="128"/>
      <c r="AI15" s="44"/>
      <c r="AJ15" s="109"/>
      <c r="AK15" s="110"/>
      <c r="AL15" s="110"/>
      <c r="AM15" s="110"/>
      <c r="AN15" s="110"/>
      <c r="AO15" s="110"/>
      <c r="AP15" s="110"/>
      <c r="AQ15" s="110"/>
      <c r="AR15" s="44"/>
      <c r="AS15" s="15">
        <v>157</v>
      </c>
    </row>
    <row r="16" spans="2:45" s="25" customFormat="1" ht="41.25" customHeight="1" x14ac:dyDescent="0.4">
      <c r="B16" s="75"/>
      <c r="C16" s="74"/>
      <c r="D16" s="119"/>
      <c r="E16" s="120"/>
      <c r="F16" s="120"/>
      <c r="G16" s="120"/>
      <c r="H16" s="120"/>
      <c r="I16" s="120"/>
      <c r="J16" s="120"/>
      <c r="K16" s="120"/>
      <c r="L16" s="120"/>
      <c r="M16" s="121"/>
      <c r="N16" s="159" t="s">
        <v>38</v>
      </c>
      <c r="O16" s="160"/>
      <c r="P16" s="160"/>
      <c r="Q16" s="160"/>
      <c r="R16" s="160"/>
      <c r="S16" s="160"/>
      <c r="T16" s="160"/>
      <c r="U16" s="160"/>
      <c r="V16" s="160"/>
      <c r="W16" s="161"/>
      <c r="X16" s="87"/>
      <c r="Y16" s="87"/>
      <c r="Z16" s="88"/>
      <c r="AA16" s="126"/>
      <c r="AB16" s="127"/>
      <c r="AC16" s="127"/>
      <c r="AD16" s="127"/>
      <c r="AE16" s="127"/>
      <c r="AF16" s="127"/>
      <c r="AG16" s="127"/>
      <c r="AH16" s="128"/>
      <c r="AI16" s="44"/>
      <c r="AJ16" s="109"/>
      <c r="AK16" s="110"/>
      <c r="AL16" s="110"/>
      <c r="AM16" s="110"/>
      <c r="AN16" s="110"/>
      <c r="AO16" s="110"/>
      <c r="AP16" s="110"/>
      <c r="AQ16" s="110"/>
      <c r="AR16" s="44"/>
      <c r="AS16" s="15">
        <v>663</v>
      </c>
    </row>
    <row r="17" spans="2:45" s="25" customFormat="1" ht="41.25" customHeight="1" x14ac:dyDescent="0.4">
      <c r="B17" s="75"/>
      <c r="C17" s="74"/>
      <c r="D17" s="119"/>
      <c r="E17" s="120"/>
      <c r="F17" s="120"/>
      <c r="G17" s="120"/>
      <c r="H17" s="120"/>
      <c r="I17" s="120"/>
      <c r="J17" s="120"/>
      <c r="K17" s="120"/>
      <c r="L17" s="120"/>
      <c r="M17" s="121"/>
      <c r="N17" s="159" t="s">
        <v>89</v>
      </c>
      <c r="O17" s="160"/>
      <c r="P17" s="160"/>
      <c r="Q17" s="160"/>
      <c r="R17" s="160"/>
      <c r="S17" s="160"/>
      <c r="T17" s="160"/>
      <c r="U17" s="160"/>
      <c r="V17" s="160"/>
      <c r="W17" s="161"/>
      <c r="X17" s="87"/>
      <c r="Y17" s="87"/>
      <c r="Z17" s="88"/>
      <c r="AA17" s="126"/>
      <c r="AB17" s="127"/>
      <c r="AC17" s="127"/>
      <c r="AD17" s="127"/>
      <c r="AE17" s="127"/>
      <c r="AF17" s="127"/>
      <c r="AG17" s="127"/>
      <c r="AH17" s="128"/>
      <c r="AI17" s="44"/>
      <c r="AJ17" s="109"/>
      <c r="AK17" s="110"/>
      <c r="AL17" s="110"/>
      <c r="AM17" s="110"/>
      <c r="AN17" s="110"/>
      <c r="AO17" s="110"/>
      <c r="AP17" s="110"/>
      <c r="AQ17" s="110"/>
      <c r="AR17" s="44"/>
      <c r="AS17" s="15">
        <v>665</v>
      </c>
    </row>
    <row r="18" spans="2:45" s="25" customFormat="1" ht="41.25" customHeight="1" x14ac:dyDescent="0.4">
      <c r="B18" s="75"/>
      <c r="C18" s="74"/>
      <c r="D18" s="119"/>
      <c r="E18" s="120"/>
      <c r="F18" s="120"/>
      <c r="G18" s="120"/>
      <c r="H18" s="120"/>
      <c r="I18" s="120"/>
      <c r="J18" s="120"/>
      <c r="K18" s="120"/>
      <c r="L18" s="120"/>
      <c r="M18" s="121"/>
      <c r="N18" s="159" t="s">
        <v>7</v>
      </c>
      <c r="O18" s="160"/>
      <c r="P18" s="160"/>
      <c r="Q18" s="160"/>
      <c r="R18" s="160"/>
      <c r="S18" s="160"/>
      <c r="T18" s="160"/>
      <c r="U18" s="160"/>
      <c r="V18" s="160"/>
      <c r="W18" s="161"/>
      <c r="X18" s="87"/>
      <c r="Y18" s="87"/>
      <c r="Z18" s="88"/>
      <c r="AA18" s="126"/>
      <c r="AB18" s="127"/>
      <c r="AC18" s="127"/>
      <c r="AD18" s="127"/>
      <c r="AE18" s="127"/>
      <c r="AF18" s="127"/>
      <c r="AG18" s="127"/>
      <c r="AH18" s="128"/>
      <c r="AI18" s="44"/>
      <c r="AJ18" s="109"/>
      <c r="AK18" s="110"/>
      <c r="AL18" s="110"/>
      <c r="AM18" s="110"/>
      <c r="AN18" s="110"/>
      <c r="AO18" s="110"/>
      <c r="AP18" s="110"/>
      <c r="AQ18" s="110"/>
      <c r="AR18" s="44"/>
      <c r="AS18" s="15">
        <v>686</v>
      </c>
    </row>
    <row r="19" spans="2:45" s="25" customFormat="1" ht="41.25" customHeight="1" x14ac:dyDescent="0.4">
      <c r="B19" s="75"/>
      <c r="C19" s="74"/>
      <c r="D19" s="119"/>
      <c r="E19" s="120"/>
      <c r="F19" s="120"/>
      <c r="G19" s="120"/>
      <c r="H19" s="120"/>
      <c r="I19" s="120"/>
      <c r="J19" s="120"/>
      <c r="K19" s="120"/>
      <c r="L19" s="120"/>
      <c r="M19" s="121"/>
      <c r="N19" s="180" t="s">
        <v>87</v>
      </c>
      <c r="O19" s="181"/>
      <c r="P19" s="181"/>
      <c r="Q19" s="181"/>
      <c r="R19" s="181"/>
      <c r="S19" s="181"/>
      <c r="T19" s="181"/>
      <c r="U19" s="181"/>
      <c r="V19" s="181"/>
      <c r="W19" s="182"/>
      <c r="X19" s="87"/>
      <c r="Y19" s="87"/>
      <c r="Z19" s="88"/>
      <c r="AA19" s="126"/>
      <c r="AB19" s="127"/>
      <c r="AC19" s="127"/>
      <c r="AD19" s="127"/>
      <c r="AE19" s="127"/>
      <c r="AF19" s="127"/>
      <c r="AG19" s="127"/>
      <c r="AH19" s="128"/>
      <c r="AI19" s="44"/>
      <c r="AJ19" s="109"/>
      <c r="AK19" s="110"/>
      <c r="AL19" s="110"/>
      <c r="AM19" s="110"/>
      <c r="AN19" s="110"/>
      <c r="AO19" s="110"/>
      <c r="AP19" s="110"/>
      <c r="AQ19" s="110"/>
      <c r="AR19" s="44"/>
      <c r="AS19" s="15">
        <v>687</v>
      </c>
    </row>
    <row r="20" spans="2:45" s="25" customFormat="1" ht="41.25" customHeight="1" x14ac:dyDescent="0.4">
      <c r="B20" s="75"/>
      <c r="C20" s="74"/>
      <c r="D20" s="119"/>
      <c r="E20" s="120"/>
      <c r="F20" s="120"/>
      <c r="G20" s="120"/>
      <c r="H20" s="120"/>
      <c r="I20" s="120"/>
      <c r="J20" s="120"/>
      <c r="K20" s="120"/>
      <c r="L20" s="120"/>
      <c r="M20" s="121"/>
      <c r="N20" s="159" t="s">
        <v>3</v>
      </c>
      <c r="O20" s="160"/>
      <c r="P20" s="160"/>
      <c r="Q20" s="160"/>
      <c r="R20" s="160"/>
      <c r="S20" s="160"/>
      <c r="T20" s="160"/>
      <c r="U20" s="160"/>
      <c r="V20" s="160"/>
      <c r="W20" s="161"/>
      <c r="X20" s="87"/>
      <c r="Y20" s="87"/>
      <c r="Z20" s="88"/>
      <c r="AA20" s="126"/>
      <c r="AB20" s="127"/>
      <c r="AC20" s="127"/>
      <c r="AD20" s="127"/>
      <c r="AE20" s="127"/>
      <c r="AF20" s="127"/>
      <c r="AG20" s="127"/>
      <c r="AH20" s="128"/>
      <c r="AI20" s="44"/>
      <c r="AJ20" s="109"/>
      <c r="AK20" s="110"/>
      <c r="AL20" s="110"/>
      <c r="AM20" s="110"/>
      <c r="AN20" s="110"/>
      <c r="AO20" s="110"/>
      <c r="AP20" s="110"/>
      <c r="AQ20" s="110"/>
      <c r="AR20" s="44"/>
      <c r="AS20" s="15">
        <v>671</v>
      </c>
    </row>
    <row r="21" spans="2:45" s="25" customFormat="1" ht="41.25" customHeight="1" x14ac:dyDescent="0.4">
      <c r="B21" s="75"/>
      <c r="C21" s="74"/>
      <c r="D21" s="119"/>
      <c r="E21" s="120"/>
      <c r="F21" s="120"/>
      <c r="G21" s="120"/>
      <c r="H21" s="120"/>
      <c r="I21" s="120"/>
      <c r="J21" s="120"/>
      <c r="K21" s="120"/>
      <c r="L21" s="120"/>
      <c r="M21" s="121"/>
      <c r="N21" s="159" t="s">
        <v>2</v>
      </c>
      <c r="O21" s="160"/>
      <c r="P21" s="160"/>
      <c r="Q21" s="160"/>
      <c r="R21" s="160"/>
      <c r="S21" s="160"/>
      <c r="T21" s="160"/>
      <c r="U21" s="160"/>
      <c r="V21" s="160"/>
      <c r="W21" s="161"/>
      <c r="X21" s="87"/>
      <c r="Y21" s="87"/>
      <c r="Z21" s="88"/>
      <c r="AA21" s="126"/>
      <c r="AB21" s="127"/>
      <c r="AC21" s="127"/>
      <c r="AD21" s="127"/>
      <c r="AE21" s="127"/>
      <c r="AF21" s="127"/>
      <c r="AG21" s="127"/>
      <c r="AH21" s="128"/>
      <c r="AI21" s="44"/>
      <c r="AJ21" s="109"/>
      <c r="AK21" s="110"/>
      <c r="AL21" s="110"/>
      <c r="AM21" s="110"/>
      <c r="AN21" s="110"/>
      <c r="AO21" s="110"/>
      <c r="AP21" s="110"/>
      <c r="AQ21" s="110"/>
      <c r="AR21" s="44"/>
      <c r="AS21" s="15">
        <v>699</v>
      </c>
    </row>
    <row r="22" spans="2:45" s="25" customFormat="1" ht="41.25" customHeight="1" x14ac:dyDescent="0.4">
      <c r="B22" s="75"/>
      <c r="C22" s="74"/>
      <c r="D22" s="119"/>
      <c r="E22" s="120"/>
      <c r="F22" s="120"/>
      <c r="G22" s="120"/>
      <c r="H22" s="120"/>
      <c r="I22" s="120"/>
      <c r="J22" s="120"/>
      <c r="K22" s="120"/>
      <c r="L22" s="120"/>
      <c r="M22" s="121"/>
      <c r="N22" s="159" t="s">
        <v>1</v>
      </c>
      <c r="O22" s="160"/>
      <c r="P22" s="160"/>
      <c r="Q22" s="160"/>
      <c r="R22" s="160"/>
      <c r="S22" s="160"/>
      <c r="T22" s="160"/>
      <c r="U22" s="160"/>
      <c r="V22" s="160"/>
      <c r="W22" s="161"/>
      <c r="X22" s="87"/>
      <c r="Y22" s="87"/>
      <c r="Z22" s="88"/>
      <c r="AA22" s="126"/>
      <c r="AB22" s="127"/>
      <c r="AC22" s="127"/>
      <c r="AD22" s="127"/>
      <c r="AE22" s="127"/>
      <c r="AF22" s="127"/>
      <c r="AG22" s="127"/>
      <c r="AH22" s="128"/>
      <c r="AI22" s="44"/>
      <c r="AJ22" s="109"/>
      <c r="AK22" s="110"/>
      <c r="AL22" s="110"/>
      <c r="AM22" s="110"/>
      <c r="AN22" s="110"/>
      <c r="AO22" s="110"/>
      <c r="AP22" s="110"/>
      <c r="AQ22" s="110"/>
      <c r="AR22" s="44"/>
      <c r="AS22" s="15">
        <v>699</v>
      </c>
    </row>
    <row r="23" spans="2:45" s="25" customFormat="1" ht="41.25" customHeight="1" x14ac:dyDescent="0.4">
      <c r="B23" s="75"/>
      <c r="C23" s="74"/>
      <c r="D23" s="119"/>
      <c r="E23" s="120"/>
      <c r="F23" s="120"/>
      <c r="G23" s="120"/>
      <c r="H23" s="120"/>
      <c r="I23" s="120"/>
      <c r="J23" s="120"/>
      <c r="K23" s="120"/>
      <c r="L23" s="120"/>
      <c r="M23" s="121"/>
      <c r="N23" s="159" t="s">
        <v>4</v>
      </c>
      <c r="O23" s="160"/>
      <c r="P23" s="160"/>
      <c r="Q23" s="160"/>
      <c r="R23" s="160"/>
      <c r="S23" s="160"/>
      <c r="T23" s="160"/>
      <c r="U23" s="160"/>
      <c r="V23" s="160"/>
      <c r="W23" s="161"/>
      <c r="X23" s="87"/>
      <c r="Y23" s="87"/>
      <c r="Z23" s="88"/>
      <c r="AA23" s="126"/>
      <c r="AB23" s="127"/>
      <c r="AC23" s="127"/>
      <c r="AD23" s="127"/>
      <c r="AE23" s="127"/>
      <c r="AF23" s="127"/>
      <c r="AG23" s="127"/>
      <c r="AH23" s="128"/>
      <c r="AI23" s="44"/>
      <c r="AJ23" s="109"/>
      <c r="AK23" s="110"/>
      <c r="AL23" s="110"/>
      <c r="AM23" s="110"/>
      <c r="AN23" s="110"/>
      <c r="AO23" s="110"/>
      <c r="AP23" s="110"/>
      <c r="AQ23" s="110"/>
      <c r="AR23" s="44"/>
      <c r="AS23" s="15">
        <v>311</v>
      </c>
    </row>
    <row r="24" spans="2:45" s="25" customFormat="1" ht="41.25" customHeight="1" x14ac:dyDescent="0.4">
      <c r="B24" s="75"/>
      <c r="C24" s="74"/>
      <c r="D24" s="119"/>
      <c r="E24" s="120"/>
      <c r="F24" s="120"/>
      <c r="G24" s="120"/>
      <c r="H24" s="120"/>
      <c r="I24" s="120"/>
      <c r="J24" s="120"/>
      <c r="K24" s="120"/>
      <c r="L24" s="120"/>
      <c r="M24" s="121"/>
      <c r="N24" s="159" t="s">
        <v>5</v>
      </c>
      <c r="O24" s="160"/>
      <c r="P24" s="160"/>
      <c r="Q24" s="160"/>
      <c r="R24" s="160"/>
      <c r="S24" s="160"/>
      <c r="T24" s="160"/>
      <c r="U24" s="160"/>
      <c r="V24" s="160"/>
      <c r="W24" s="161"/>
      <c r="X24" s="87"/>
      <c r="Y24" s="87"/>
      <c r="Z24" s="88"/>
      <c r="AA24" s="126"/>
      <c r="AB24" s="127"/>
      <c r="AC24" s="127"/>
      <c r="AD24" s="127"/>
      <c r="AE24" s="127"/>
      <c r="AF24" s="127"/>
      <c r="AG24" s="127"/>
      <c r="AH24" s="128"/>
      <c r="AI24" s="44"/>
      <c r="AJ24" s="109"/>
      <c r="AK24" s="110"/>
      <c r="AL24" s="110"/>
      <c r="AM24" s="110"/>
      <c r="AN24" s="110"/>
      <c r="AO24" s="110"/>
      <c r="AP24" s="110"/>
      <c r="AQ24" s="110"/>
      <c r="AR24" s="44"/>
      <c r="AS24" s="15">
        <v>951</v>
      </c>
    </row>
    <row r="25" spans="2:45" s="25" customFormat="1" ht="41.25" customHeight="1" x14ac:dyDescent="0.4">
      <c r="B25" s="75"/>
      <c r="C25" s="74"/>
      <c r="D25" s="116"/>
      <c r="E25" s="117"/>
      <c r="F25" s="117"/>
      <c r="G25" s="117"/>
      <c r="H25" s="117"/>
      <c r="I25" s="117"/>
      <c r="J25" s="117"/>
      <c r="K25" s="117"/>
      <c r="L25" s="117"/>
      <c r="M25" s="118"/>
      <c r="N25" s="116"/>
      <c r="O25" s="117"/>
      <c r="P25" s="117"/>
      <c r="Q25" s="117"/>
      <c r="R25" s="117"/>
      <c r="S25" s="117"/>
      <c r="T25" s="117"/>
      <c r="U25" s="117"/>
      <c r="V25" s="117"/>
      <c r="W25" s="117"/>
      <c r="X25" s="87"/>
      <c r="Y25" s="87"/>
      <c r="Z25" s="88"/>
      <c r="AA25" s="109"/>
      <c r="AB25" s="110"/>
      <c r="AC25" s="110"/>
      <c r="AD25" s="110"/>
      <c r="AE25" s="110"/>
      <c r="AF25" s="110"/>
      <c r="AG25" s="110"/>
      <c r="AH25" s="110"/>
      <c r="AI25" s="44"/>
      <c r="AJ25" s="109"/>
      <c r="AK25" s="110"/>
      <c r="AL25" s="110"/>
      <c r="AM25" s="110"/>
      <c r="AN25" s="110"/>
      <c r="AO25" s="110"/>
      <c r="AP25" s="110"/>
      <c r="AQ25" s="110"/>
      <c r="AR25" s="44"/>
      <c r="AS25" s="15"/>
    </row>
    <row r="26" spans="2:45" s="25" customFormat="1" ht="41.25" customHeight="1" x14ac:dyDescent="0.4">
      <c r="B26" s="75"/>
      <c r="C26" s="74"/>
      <c r="D26" s="116"/>
      <c r="E26" s="117"/>
      <c r="F26" s="117"/>
      <c r="G26" s="117"/>
      <c r="H26" s="117"/>
      <c r="I26" s="117"/>
      <c r="J26" s="117"/>
      <c r="K26" s="117"/>
      <c r="L26" s="117"/>
      <c r="M26" s="118"/>
      <c r="N26" s="116"/>
      <c r="O26" s="117"/>
      <c r="P26" s="117"/>
      <c r="Q26" s="117"/>
      <c r="R26" s="117"/>
      <c r="S26" s="117"/>
      <c r="T26" s="117"/>
      <c r="U26" s="117"/>
      <c r="V26" s="117"/>
      <c r="W26" s="117"/>
      <c r="X26" s="87"/>
      <c r="Y26" s="87"/>
      <c r="Z26" s="88"/>
      <c r="AA26" s="109"/>
      <c r="AB26" s="110"/>
      <c r="AC26" s="110"/>
      <c r="AD26" s="110"/>
      <c r="AE26" s="110"/>
      <c r="AF26" s="110"/>
      <c r="AG26" s="110"/>
      <c r="AH26" s="110"/>
      <c r="AI26" s="44"/>
      <c r="AJ26" s="109"/>
      <c r="AK26" s="110"/>
      <c r="AL26" s="110"/>
      <c r="AM26" s="110"/>
      <c r="AN26" s="110"/>
      <c r="AO26" s="110"/>
      <c r="AP26" s="110"/>
      <c r="AQ26" s="110"/>
      <c r="AR26" s="44"/>
      <c r="AS26" s="15"/>
    </row>
    <row r="27" spans="2:45" s="25" customFormat="1" ht="41.25" customHeight="1" x14ac:dyDescent="0.4">
      <c r="B27" s="75"/>
      <c r="C27" s="74"/>
      <c r="D27" s="119"/>
      <c r="E27" s="120"/>
      <c r="F27" s="120"/>
      <c r="G27" s="120"/>
      <c r="H27" s="120"/>
      <c r="I27" s="120"/>
      <c r="J27" s="120"/>
      <c r="K27" s="120"/>
      <c r="L27" s="120"/>
      <c r="M27" s="121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87"/>
      <c r="Y27" s="87"/>
      <c r="Z27" s="88"/>
      <c r="AA27" s="109"/>
      <c r="AB27" s="110"/>
      <c r="AC27" s="110"/>
      <c r="AD27" s="110"/>
      <c r="AE27" s="110"/>
      <c r="AF27" s="110"/>
      <c r="AG27" s="110"/>
      <c r="AH27" s="110"/>
      <c r="AI27" s="44"/>
      <c r="AJ27" s="109"/>
      <c r="AK27" s="110"/>
      <c r="AL27" s="110"/>
      <c r="AM27" s="110"/>
      <c r="AN27" s="110"/>
      <c r="AO27" s="110"/>
      <c r="AP27" s="110"/>
      <c r="AQ27" s="110"/>
      <c r="AR27" s="44"/>
      <c r="AS27" s="15"/>
    </row>
    <row r="28" spans="2:45" s="25" customFormat="1" ht="41.25" customHeight="1" x14ac:dyDescent="0.4">
      <c r="B28" s="75"/>
      <c r="C28" s="74"/>
      <c r="D28" s="119"/>
      <c r="E28" s="120"/>
      <c r="F28" s="120"/>
      <c r="G28" s="120"/>
      <c r="H28" s="120"/>
      <c r="I28" s="120"/>
      <c r="J28" s="120"/>
      <c r="K28" s="120"/>
      <c r="L28" s="120"/>
      <c r="M28" s="121"/>
      <c r="N28" s="116"/>
      <c r="O28" s="117"/>
      <c r="P28" s="117"/>
      <c r="Q28" s="117"/>
      <c r="R28" s="117"/>
      <c r="S28" s="117"/>
      <c r="T28" s="117"/>
      <c r="U28" s="117"/>
      <c r="V28" s="117"/>
      <c r="W28" s="117"/>
      <c r="X28" s="87"/>
      <c r="Y28" s="87"/>
      <c r="Z28" s="88"/>
      <c r="AA28" s="109"/>
      <c r="AB28" s="110"/>
      <c r="AC28" s="110"/>
      <c r="AD28" s="110"/>
      <c r="AE28" s="110"/>
      <c r="AF28" s="110"/>
      <c r="AG28" s="110"/>
      <c r="AH28" s="110"/>
      <c r="AI28" s="44"/>
      <c r="AJ28" s="109"/>
      <c r="AK28" s="110"/>
      <c r="AL28" s="110"/>
      <c r="AM28" s="110"/>
      <c r="AN28" s="110"/>
      <c r="AO28" s="110"/>
      <c r="AP28" s="110"/>
      <c r="AQ28" s="110"/>
      <c r="AR28" s="44"/>
      <c r="AS28" s="15"/>
    </row>
    <row r="29" spans="2:45" s="25" customFormat="1" ht="41.25" customHeight="1" x14ac:dyDescent="0.4">
      <c r="B29" s="75"/>
      <c r="C29" s="74"/>
      <c r="D29" s="119"/>
      <c r="E29" s="120"/>
      <c r="F29" s="120"/>
      <c r="G29" s="120"/>
      <c r="H29" s="120"/>
      <c r="I29" s="120"/>
      <c r="J29" s="120"/>
      <c r="K29" s="120"/>
      <c r="L29" s="120"/>
      <c r="M29" s="121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87"/>
      <c r="Y29" s="87"/>
      <c r="Z29" s="88"/>
      <c r="AA29" s="109"/>
      <c r="AB29" s="110"/>
      <c r="AC29" s="110"/>
      <c r="AD29" s="110"/>
      <c r="AE29" s="110"/>
      <c r="AF29" s="110"/>
      <c r="AG29" s="110"/>
      <c r="AH29" s="110"/>
      <c r="AI29" s="44"/>
      <c r="AJ29" s="109"/>
      <c r="AK29" s="110"/>
      <c r="AL29" s="110"/>
      <c r="AM29" s="110"/>
      <c r="AN29" s="110"/>
      <c r="AO29" s="110"/>
      <c r="AP29" s="110"/>
      <c r="AQ29" s="110"/>
      <c r="AR29" s="44"/>
      <c r="AS29" s="15"/>
    </row>
    <row r="30" spans="2:45" s="25" customFormat="1" ht="41.25" customHeight="1" x14ac:dyDescent="0.4">
      <c r="B30" s="75"/>
      <c r="C30" s="74"/>
      <c r="D30" s="119"/>
      <c r="E30" s="120"/>
      <c r="F30" s="120"/>
      <c r="G30" s="120"/>
      <c r="H30" s="120"/>
      <c r="I30" s="120"/>
      <c r="J30" s="120"/>
      <c r="K30" s="120"/>
      <c r="L30" s="120"/>
      <c r="M30" s="121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87"/>
      <c r="Y30" s="87"/>
      <c r="Z30" s="88"/>
      <c r="AA30" s="109"/>
      <c r="AB30" s="110"/>
      <c r="AC30" s="110"/>
      <c r="AD30" s="110"/>
      <c r="AE30" s="110"/>
      <c r="AF30" s="110"/>
      <c r="AG30" s="110"/>
      <c r="AH30" s="110"/>
      <c r="AI30" s="44"/>
      <c r="AJ30" s="109"/>
      <c r="AK30" s="110"/>
      <c r="AL30" s="110"/>
      <c r="AM30" s="110"/>
      <c r="AN30" s="110"/>
      <c r="AO30" s="110"/>
      <c r="AP30" s="110"/>
      <c r="AQ30" s="110"/>
      <c r="AR30" s="44"/>
      <c r="AS30" s="15"/>
    </row>
    <row r="31" spans="2:45" s="25" customFormat="1" ht="41.25" customHeight="1" thickBot="1" x14ac:dyDescent="0.45">
      <c r="B31" s="75"/>
      <c r="C31" s="74"/>
      <c r="D31" s="119"/>
      <c r="E31" s="120"/>
      <c r="F31" s="120"/>
      <c r="G31" s="120"/>
      <c r="H31" s="120"/>
      <c r="I31" s="120"/>
      <c r="J31" s="120"/>
      <c r="K31" s="120"/>
      <c r="L31" s="120"/>
      <c r="M31" s="121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87"/>
      <c r="Y31" s="87"/>
      <c r="Z31" s="88"/>
      <c r="AA31" s="122"/>
      <c r="AB31" s="123"/>
      <c r="AC31" s="123"/>
      <c r="AD31" s="123"/>
      <c r="AE31" s="123"/>
      <c r="AF31" s="123"/>
      <c r="AG31" s="123"/>
      <c r="AH31" s="123"/>
      <c r="AI31" s="46"/>
      <c r="AJ31" s="109"/>
      <c r="AK31" s="110"/>
      <c r="AL31" s="110"/>
      <c r="AM31" s="110"/>
      <c r="AN31" s="110"/>
      <c r="AO31" s="110"/>
      <c r="AP31" s="110"/>
      <c r="AQ31" s="110"/>
      <c r="AR31" s="45"/>
      <c r="AS31" s="15"/>
    </row>
    <row r="32" spans="2:45" s="25" customFormat="1" ht="41.25" customHeight="1" thickBot="1" x14ac:dyDescent="0.45">
      <c r="B32" s="75"/>
      <c r="C32" s="75"/>
      <c r="D32" s="111" t="s">
        <v>44</v>
      </c>
      <c r="E32" s="112"/>
      <c r="F32" s="112"/>
      <c r="G32" s="112"/>
      <c r="H32" s="112"/>
      <c r="I32" s="112"/>
      <c r="J32" s="112"/>
      <c r="K32" s="112"/>
      <c r="L32" s="112"/>
      <c r="M32" s="113"/>
      <c r="N32" s="79" t="s">
        <v>45</v>
      </c>
      <c r="O32" s="80"/>
      <c r="P32" s="80"/>
      <c r="Q32" s="80"/>
      <c r="R32" s="80"/>
      <c r="S32" s="80"/>
      <c r="T32" s="80"/>
      <c r="U32" s="80"/>
      <c r="V32" s="80"/>
      <c r="W32" s="80"/>
      <c r="X32" s="82"/>
      <c r="Y32" s="14"/>
      <c r="Z32" s="89" t="s">
        <v>51</v>
      </c>
      <c r="AA32" s="138">
        <f>日別輸送実績表!I37</f>
        <v>0</v>
      </c>
      <c r="AB32" s="139"/>
      <c r="AC32" s="139"/>
      <c r="AD32" s="139"/>
      <c r="AE32" s="139"/>
      <c r="AF32" s="139"/>
      <c r="AG32" s="139"/>
      <c r="AH32" s="139"/>
      <c r="AI32" s="52"/>
      <c r="AJ32" s="124"/>
      <c r="AK32" s="125"/>
      <c r="AL32" s="125"/>
      <c r="AM32" s="125"/>
      <c r="AN32" s="125"/>
      <c r="AO32" s="125"/>
      <c r="AP32" s="125"/>
      <c r="AQ32" s="125"/>
      <c r="AR32" s="45"/>
      <c r="AS32" s="15">
        <v>401</v>
      </c>
    </row>
    <row r="33" spans="1:50" s="25" customFormat="1" ht="41.25" customHeight="1" thickBot="1" x14ac:dyDescent="0.45">
      <c r="B33" s="75"/>
      <c r="C33" s="75"/>
      <c r="D33" s="111"/>
      <c r="E33" s="112"/>
      <c r="F33" s="112"/>
      <c r="G33" s="112"/>
      <c r="H33" s="112"/>
      <c r="I33" s="112"/>
      <c r="J33" s="112"/>
      <c r="K33" s="112"/>
      <c r="L33" s="112"/>
      <c r="M33" s="113"/>
      <c r="N33" s="111" t="s">
        <v>15</v>
      </c>
      <c r="O33" s="112"/>
      <c r="P33" s="112"/>
      <c r="Q33" s="112"/>
      <c r="R33" s="112"/>
      <c r="S33" s="112"/>
      <c r="T33" s="112"/>
      <c r="U33" s="112"/>
      <c r="V33" s="112"/>
      <c r="W33" s="112"/>
      <c r="X33" s="83"/>
      <c r="Y33" s="24"/>
      <c r="Z33" s="89" t="s">
        <v>52</v>
      </c>
      <c r="AA33" s="155">
        <f>日別輸送実績表!J37</f>
        <v>0</v>
      </c>
      <c r="AB33" s="156"/>
      <c r="AC33" s="156"/>
      <c r="AD33" s="156"/>
      <c r="AE33" s="156"/>
      <c r="AF33" s="156"/>
      <c r="AG33" s="156"/>
      <c r="AH33" s="156"/>
      <c r="AI33" s="53"/>
      <c r="AJ33" s="124"/>
      <c r="AK33" s="125"/>
      <c r="AL33" s="125"/>
      <c r="AM33" s="125"/>
      <c r="AN33" s="125"/>
      <c r="AO33" s="125"/>
      <c r="AP33" s="125"/>
      <c r="AQ33" s="125"/>
      <c r="AR33" s="48"/>
      <c r="AS33" s="15">
        <v>665</v>
      </c>
    </row>
    <row r="34" spans="1:50" s="25" customFormat="1" ht="41.25" customHeight="1" thickBot="1" x14ac:dyDescent="0.45">
      <c r="B34" s="75"/>
      <c r="C34" s="75"/>
      <c r="D34" s="111"/>
      <c r="E34" s="112"/>
      <c r="F34" s="112"/>
      <c r="G34" s="112"/>
      <c r="H34" s="112"/>
      <c r="I34" s="112"/>
      <c r="J34" s="112"/>
      <c r="K34" s="112"/>
      <c r="L34" s="112"/>
      <c r="M34" s="113"/>
      <c r="N34" s="111" t="s">
        <v>86</v>
      </c>
      <c r="O34" s="112"/>
      <c r="P34" s="112"/>
      <c r="Q34" s="112"/>
      <c r="R34" s="112"/>
      <c r="S34" s="112"/>
      <c r="T34" s="112"/>
      <c r="U34" s="112"/>
      <c r="V34" s="112"/>
      <c r="W34" s="112"/>
      <c r="X34" s="83"/>
      <c r="Y34" s="24"/>
      <c r="Z34" s="90" t="s">
        <v>58</v>
      </c>
      <c r="AA34" s="138">
        <f>日別輸送実績表!K37</f>
        <v>0</v>
      </c>
      <c r="AB34" s="139"/>
      <c r="AC34" s="139"/>
      <c r="AD34" s="139"/>
      <c r="AE34" s="139"/>
      <c r="AF34" s="139"/>
      <c r="AG34" s="139"/>
      <c r="AH34" s="139"/>
      <c r="AI34" s="54"/>
      <c r="AJ34" s="153"/>
      <c r="AK34" s="154"/>
      <c r="AL34" s="154"/>
      <c r="AM34" s="154"/>
      <c r="AN34" s="154"/>
      <c r="AO34" s="154"/>
      <c r="AP34" s="154"/>
      <c r="AQ34" s="154"/>
      <c r="AR34" s="49"/>
      <c r="AS34" s="15">
        <v>687</v>
      </c>
    </row>
    <row r="35" spans="1:50" s="25" customFormat="1" ht="41.25" customHeight="1" thickBot="1" x14ac:dyDescent="0.45">
      <c r="B35" s="75"/>
      <c r="C35" s="75"/>
      <c r="D35" s="111" t="s">
        <v>56</v>
      </c>
      <c r="E35" s="112"/>
      <c r="F35" s="112"/>
      <c r="G35" s="112"/>
      <c r="H35" s="112"/>
      <c r="I35" s="112"/>
      <c r="J35" s="112"/>
      <c r="K35" s="112"/>
      <c r="L35" s="112"/>
      <c r="M35" s="113"/>
      <c r="N35" s="145"/>
      <c r="O35" s="146"/>
      <c r="P35" s="146"/>
      <c r="Q35" s="146"/>
      <c r="R35" s="146"/>
      <c r="S35" s="146"/>
      <c r="T35" s="146"/>
      <c r="U35" s="146"/>
      <c r="V35" s="146"/>
      <c r="W35" s="146"/>
      <c r="X35" s="83"/>
      <c r="Y35" s="24"/>
      <c r="Z35" s="90" t="s">
        <v>64</v>
      </c>
      <c r="AA35" s="138">
        <f>日別輸送実績表!L37</f>
        <v>0</v>
      </c>
      <c r="AB35" s="139"/>
      <c r="AC35" s="139"/>
      <c r="AD35" s="139"/>
      <c r="AE35" s="139"/>
      <c r="AF35" s="139"/>
      <c r="AG35" s="139"/>
      <c r="AH35" s="139"/>
      <c r="AI35" s="54"/>
      <c r="AJ35" s="114"/>
      <c r="AK35" s="115"/>
      <c r="AL35" s="115"/>
      <c r="AM35" s="115"/>
      <c r="AN35" s="115"/>
      <c r="AO35" s="115"/>
      <c r="AP35" s="115"/>
      <c r="AQ35" s="115"/>
      <c r="AR35" s="54"/>
      <c r="AS35" s="26">
        <v>905</v>
      </c>
    </row>
    <row r="36" spans="1:50" s="25" customFormat="1" ht="41.25" customHeight="1" thickBot="1" x14ac:dyDescent="0.45">
      <c r="B36" s="75"/>
      <c r="C36" s="75"/>
      <c r="D36" s="111" t="s">
        <v>39</v>
      </c>
      <c r="E36" s="112"/>
      <c r="F36" s="112"/>
      <c r="G36" s="112"/>
      <c r="H36" s="112"/>
      <c r="I36" s="112"/>
      <c r="J36" s="112"/>
      <c r="K36" s="112"/>
      <c r="L36" s="112"/>
      <c r="M36" s="113"/>
      <c r="N36" s="111" t="s">
        <v>40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83"/>
      <c r="Y36" s="24"/>
      <c r="Z36" s="90"/>
      <c r="AA36" s="140"/>
      <c r="AB36" s="141"/>
      <c r="AC36" s="141"/>
      <c r="AD36" s="141"/>
      <c r="AE36" s="141"/>
      <c r="AF36" s="141"/>
      <c r="AG36" s="141"/>
      <c r="AH36" s="141"/>
      <c r="AI36" s="54"/>
      <c r="AJ36" s="157"/>
      <c r="AK36" s="158"/>
      <c r="AL36" s="158"/>
      <c r="AM36" s="158"/>
      <c r="AN36" s="158"/>
      <c r="AO36" s="158"/>
      <c r="AP36" s="158"/>
      <c r="AQ36" s="158"/>
      <c r="AR36" s="47" t="s">
        <v>53</v>
      </c>
      <c r="AS36" s="26">
        <v>11</v>
      </c>
    </row>
    <row r="37" spans="1:50" s="25" customFormat="1" ht="38.25" customHeight="1" thickBot="1" x14ac:dyDescent="0.45">
      <c r="B37" s="142" t="s">
        <v>6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135">
        <f>SUM(AA6:AH35)</f>
        <v>0</v>
      </c>
      <c r="AB37" s="136"/>
      <c r="AC37" s="136"/>
      <c r="AD37" s="136"/>
      <c r="AE37" s="136"/>
      <c r="AF37" s="136"/>
      <c r="AG37" s="136"/>
      <c r="AH37" s="137"/>
      <c r="AI37" s="13" t="s">
        <v>59</v>
      </c>
      <c r="AJ37" s="135">
        <f>SUM(AJ6:AQ36)</f>
        <v>0</v>
      </c>
      <c r="AK37" s="136"/>
      <c r="AL37" s="136"/>
      <c r="AM37" s="136"/>
      <c r="AN37" s="136"/>
      <c r="AO37" s="136"/>
      <c r="AP37" s="136"/>
      <c r="AQ37" s="137"/>
      <c r="AR37" s="13" t="s">
        <v>70</v>
      </c>
      <c r="AS37" s="26"/>
    </row>
    <row r="38" spans="1:50" s="25" customFormat="1" ht="9" customHeight="1" thickBot="1" x14ac:dyDescent="0.45">
      <c r="Z38" s="27"/>
      <c r="AA38" s="39"/>
      <c r="AB38" s="39"/>
      <c r="AC38" s="39"/>
      <c r="AD38" s="39"/>
      <c r="AE38" s="39"/>
      <c r="AF38" s="39"/>
      <c r="AG38" s="39"/>
      <c r="AH38" s="28"/>
      <c r="AI38" s="28"/>
      <c r="AJ38" s="29"/>
      <c r="AS38" s="27"/>
    </row>
    <row r="39" spans="1:50" s="17" customFormat="1" ht="22.5" customHeight="1" thickBot="1" x14ac:dyDescent="0.45">
      <c r="B39" s="132" t="s">
        <v>35</v>
      </c>
      <c r="C39" s="133"/>
      <c r="D39" s="133"/>
      <c r="E39" s="133"/>
      <c r="F39" s="133"/>
      <c r="G39" s="133"/>
      <c r="H39" s="133"/>
      <c r="I39" s="133"/>
      <c r="J39" s="134"/>
      <c r="K39" s="132" t="s">
        <v>71</v>
      </c>
      <c r="L39" s="133"/>
      <c r="M39" s="133"/>
      <c r="N39" s="133"/>
      <c r="O39" s="133"/>
      <c r="P39" s="133"/>
      <c r="Q39" s="133"/>
      <c r="R39" s="133"/>
      <c r="S39" s="133"/>
      <c r="T39" s="133"/>
      <c r="U39" s="134"/>
      <c r="V39" s="132" t="s">
        <v>72</v>
      </c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4"/>
      <c r="AI39" s="132" t="s">
        <v>36</v>
      </c>
      <c r="AJ39" s="133"/>
      <c r="AK39" s="133"/>
      <c r="AL39" s="133"/>
      <c r="AM39" s="133"/>
      <c r="AN39" s="133"/>
      <c r="AO39" s="133"/>
      <c r="AP39" s="133"/>
      <c r="AQ39" s="133"/>
      <c r="AR39" s="133"/>
      <c r="AS39" s="134"/>
    </row>
    <row r="40" spans="1:50" ht="46.5" customHeight="1" thickBot="1" x14ac:dyDescent="0.45">
      <c r="B40" s="147"/>
      <c r="C40" s="148"/>
      <c r="D40" s="148"/>
      <c r="E40" s="148"/>
      <c r="F40" s="148"/>
      <c r="G40" s="148"/>
      <c r="H40" s="148"/>
      <c r="I40" s="148"/>
      <c r="J40" s="149"/>
      <c r="K40" s="150">
        <f>AA37</f>
        <v>0</v>
      </c>
      <c r="L40" s="151"/>
      <c r="M40" s="151"/>
      <c r="N40" s="151"/>
      <c r="O40" s="151"/>
      <c r="P40" s="151"/>
      <c r="Q40" s="151"/>
      <c r="R40" s="151"/>
      <c r="S40" s="151"/>
      <c r="T40" s="151"/>
      <c r="U40" s="152"/>
      <c r="V40" s="150">
        <f>AJ37</f>
        <v>0</v>
      </c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2"/>
      <c r="AI40" s="150">
        <f>B40+K40-V40</f>
        <v>0</v>
      </c>
      <c r="AJ40" s="151"/>
      <c r="AK40" s="151"/>
      <c r="AL40" s="151"/>
      <c r="AM40" s="151"/>
      <c r="AN40" s="151"/>
      <c r="AO40" s="151"/>
      <c r="AP40" s="151"/>
      <c r="AQ40" s="151"/>
      <c r="AR40" s="151"/>
      <c r="AS40" s="152"/>
    </row>
    <row r="41" spans="1:50" s="34" customFormat="1" ht="14.25" customHeight="1" x14ac:dyDescent="0.2">
      <c r="A41" s="23"/>
      <c r="Z41" s="35"/>
      <c r="AS41" s="35"/>
    </row>
    <row r="42" spans="1:50" s="39" customFormat="1" ht="32.25" customHeight="1" x14ac:dyDescent="0.4">
      <c r="B42" s="68"/>
      <c r="C42" s="69"/>
      <c r="D42" s="39" t="s">
        <v>54</v>
      </c>
      <c r="O42" s="68"/>
      <c r="P42" s="68"/>
      <c r="Q42" s="39" t="s">
        <v>55</v>
      </c>
      <c r="Z42" s="70"/>
      <c r="AS42" s="70"/>
    </row>
    <row r="43" spans="1:50" ht="24" customHeight="1" x14ac:dyDescent="0.4">
      <c r="C43" s="30"/>
    </row>
    <row r="44" spans="1:50" ht="51" customHeight="1" x14ac:dyDescent="0.2">
      <c r="B44" s="38"/>
      <c r="C44" s="30"/>
    </row>
    <row r="45" spans="1:50" x14ac:dyDescent="0.2">
      <c r="B45" s="38"/>
      <c r="C45" s="30"/>
    </row>
    <row r="46" spans="1:50" ht="75.75" customHeight="1" x14ac:dyDescent="0.4">
      <c r="AX46" s="39"/>
    </row>
    <row r="47" spans="1:50" ht="75.75" customHeight="1" x14ac:dyDescent="0.4"/>
    <row r="48" spans="1:50" x14ac:dyDescent="0.15">
      <c r="H48" s="33"/>
    </row>
  </sheetData>
  <sheetProtection sheet="1" objects="1" scenarios="1"/>
  <mergeCells count="148">
    <mergeCell ref="N15:W15"/>
    <mergeCell ref="N16:W16"/>
    <mergeCell ref="N17:W17"/>
    <mergeCell ref="N18:W18"/>
    <mergeCell ref="N19:W19"/>
    <mergeCell ref="N20:W20"/>
    <mergeCell ref="N21:W21"/>
    <mergeCell ref="N22:W22"/>
    <mergeCell ref="N23:W23"/>
    <mergeCell ref="N6:W6"/>
    <mergeCell ref="N7:W7"/>
    <mergeCell ref="N8:W8"/>
    <mergeCell ref="N9:W9"/>
    <mergeCell ref="N10:W10"/>
    <mergeCell ref="N11:W11"/>
    <mergeCell ref="N12:W12"/>
    <mergeCell ref="N13:W13"/>
    <mergeCell ref="N14:W14"/>
    <mergeCell ref="AB2:AG2"/>
    <mergeCell ref="B1:AS1"/>
    <mergeCell ref="C2:E2"/>
    <mergeCell ref="P2:R2"/>
    <mergeCell ref="S2:Z2"/>
    <mergeCell ref="AJ4:AR4"/>
    <mergeCell ref="AJ5:AR5"/>
    <mergeCell ref="D4:W4"/>
    <mergeCell ref="D5:M5"/>
    <mergeCell ref="N5:W5"/>
    <mergeCell ref="AA4:AI4"/>
    <mergeCell ref="AA5:AI5"/>
    <mergeCell ref="D6:M6"/>
    <mergeCell ref="AH2:AS2"/>
    <mergeCell ref="H2:L2"/>
    <mergeCell ref="D8:M8"/>
    <mergeCell ref="D9:M9"/>
    <mergeCell ref="AJ6:AQ6"/>
    <mergeCell ref="AA6:AH6"/>
    <mergeCell ref="AA7:AH7"/>
    <mergeCell ref="B39:J39"/>
    <mergeCell ref="K39:U39"/>
    <mergeCell ref="D18:M18"/>
    <mergeCell ref="D17:M17"/>
    <mergeCell ref="D7:M7"/>
    <mergeCell ref="AA16:AH16"/>
    <mergeCell ref="D11:M11"/>
    <mergeCell ref="D12:M12"/>
    <mergeCell ref="D13:M13"/>
    <mergeCell ref="D10:M10"/>
    <mergeCell ref="D14:M14"/>
    <mergeCell ref="D16:M16"/>
    <mergeCell ref="D20:M20"/>
    <mergeCell ref="D21:M21"/>
    <mergeCell ref="D22:M22"/>
    <mergeCell ref="D23:M23"/>
    <mergeCell ref="D24:M24"/>
    <mergeCell ref="AI39:AS39"/>
    <mergeCell ref="B40:J40"/>
    <mergeCell ref="K40:U40"/>
    <mergeCell ref="V40:AH40"/>
    <mergeCell ref="D28:M28"/>
    <mergeCell ref="D29:M29"/>
    <mergeCell ref="D31:M31"/>
    <mergeCell ref="D32:M32"/>
    <mergeCell ref="D30:M30"/>
    <mergeCell ref="AJ37:AQ37"/>
    <mergeCell ref="AI40:AS40"/>
    <mergeCell ref="AJ33:AQ33"/>
    <mergeCell ref="AJ34:AQ34"/>
    <mergeCell ref="AA33:AH33"/>
    <mergeCell ref="AJ36:AQ36"/>
    <mergeCell ref="AA25:AH25"/>
    <mergeCell ref="N24:W24"/>
    <mergeCell ref="N25:W25"/>
    <mergeCell ref="N26:W26"/>
    <mergeCell ref="N27:W27"/>
    <mergeCell ref="N28:W28"/>
    <mergeCell ref="AA21:AH21"/>
    <mergeCell ref="AA22:AH22"/>
    <mergeCell ref="D15:M15"/>
    <mergeCell ref="AA17:AH17"/>
    <mergeCell ref="V39:AH39"/>
    <mergeCell ref="AA37:AH37"/>
    <mergeCell ref="AA34:AH34"/>
    <mergeCell ref="AA36:AH36"/>
    <mergeCell ref="N33:W33"/>
    <mergeCell ref="N34:W34"/>
    <mergeCell ref="D19:M19"/>
    <mergeCell ref="B37:Z37"/>
    <mergeCell ref="D36:M36"/>
    <mergeCell ref="N36:W36"/>
    <mergeCell ref="AA32:AH32"/>
    <mergeCell ref="D35:M35"/>
    <mergeCell ref="N35:W35"/>
    <mergeCell ref="AA35:AH35"/>
    <mergeCell ref="AA26:AH26"/>
    <mergeCell ref="D33:M33"/>
    <mergeCell ref="AA15:AH15"/>
    <mergeCell ref="AA18:AH18"/>
    <mergeCell ref="AA19:AH19"/>
    <mergeCell ref="AA20:AH20"/>
    <mergeCell ref="AA23:AH23"/>
    <mergeCell ref="AA24:AH24"/>
    <mergeCell ref="AJ7:AQ7"/>
    <mergeCell ref="AJ8:AQ8"/>
    <mergeCell ref="AJ9:AQ9"/>
    <mergeCell ref="AJ10:AQ10"/>
    <mergeCell ref="AJ11:AQ11"/>
    <mergeCell ref="AJ12:AQ12"/>
    <mergeCell ref="AJ13:AQ13"/>
    <mergeCell ref="AJ14:AQ14"/>
    <mergeCell ref="AA11:AH11"/>
    <mergeCell ref="AA12:AH12"/>
    <mergeCell ref="AA13:AH13"/>
    <mergeCell ref="AA14:AH14"/>
    <mergeCell ref="AA10:AH10"/>
    <mergeCell ref="AA8:AH8"/>
    <mergeCell ref="AA9:AH9"/>
    <mergeCell ref="AJ17:AQ17"/>
    <mergeCell ref="AJ18:AQ18"/>
    <mergeCell ref="AJ15:AQ15"/>
    <mergeCell ref="AJ16:AQ16"/>
    <mergeCell ref="AJ19:AQ19"/>
    <mergeCell ref="AJ20:AQ20"/>
    <mergeCell ref="AJ21:AQ21"/>
    <mergeCell ref="AJ22:AQ22"/>
    <mergeCell ref="AJ29:AQ29"/>
    <mergeCell ref="AJ24:AQ24"/>
    <mergeCell ref="AJ25:AQ25"/>
    <mergeCell ref="AJ26:AQ26"/>
    <mergeCell ref="D34:M34"/>
    <mergeCell ref="AJ35:AQ35"/>
    <mergeCell ref="AJ27:AQ27"/>
    <mergeCell ref="AJ28:AQ28"/>
    <mergeCell ref="AJ23:AQ23"/>
    <mergeCell ref="D25:M25"/>
    <mergeCell ref="D26:M26"/>
    <mergeCell ref="D27:M27"/>
    <mergeCell ref="AA27:AH27"/>
    <mergeCell ref="AA28:AH28"/>
    <mergeCell ref="AA29:AH29"/>
    <mergeCell ref="AA30:AH30"/>
    <mergeCell ref="AA31:AH31"/>
    <mergeCell ref="AJ30:AQ30"/>
    <mergeCell ref="AJ31:AQ31"/>
    <mergeCell ref="AJ32:AQ32"/>
    <mergeCell ref="N29:W29"/>
    <mergeCell ref="N30:W30"/>
    <mergeCell ref="N31:W31"/>
  </mergeCells>
  <phoneticPr fontId="1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14</xdr:col>
                    <xdr:colOff>333375</xdr:colOff>
                    <xdr:row>40</xdr:row>
                    <xdr:rowOff>85725</xdr:rowOff>
                  </from>
                  <to>
                    <xdr:col>15</xdr:col>
                    <xdr:colOff>295275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</xdr:col>
                    <xdr:colOff>104775</xdr:colOff>
                    <xdr:row>39</xdr:row>
                    <xdr:rowOff>542925</xdr:rowOff>
                  </from>
                  <to>
                    <xdr:col>3</xdr:col>
                    <xdr:colOff>114300</xdr:colOff>
                    <xdr:row>42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CF75-BBBE-49A7-A661-5D4AC4878EFD}">
  <dimension ref="A1"/>
  <sheetViews>
    <sheetView workbookViewId="0">
      <selection activeCell="AS17" sqref="AS17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日別輸送実績表</vt:lpstr>
      <vt:lpstr>現金仕訳表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marumo</dc:creator>
  <cp:lastModifiedBy>marumo</cp:lastModifiedBy>
  <cp:lastPrinted>2023-07-05T02:21:21Z</cp:lastPrinted>
  <dcterms:created xsi:type="dcterms:W3CDTF">2022-04-07T05:50:18Z</dcterms:created>
  <dcterms:modified xsi:type="dcterms:W3CDTF">2023-10-10T06:23:07Z</dcterms:modified>
</cp:coreProperties>
</file>